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D59C115-8347-45E1-B7E6-810D2684B9AD}" xr6:coauthVersionLast="47" xr6:coauthVersionMax="47" xr10:uidLastSave="{00000000-0000-0000-0000-000000000000}"/>
  <bookViews>
    <workbookView xWindow="-120" yWindow="-120" windowWidth="24240" windowHeight="13140" xr2:uid="{5C33CE44-E929-41FC-BD3E-D3FCD1E4C605}"/>
  </bookViews>
  <sheets>
    <sheet name="分析依頼書" sheetId="1" r:id="rId1"/>
  </sheets>
  <externalReferences>
    <externalReference r:id="rId2"/>
  </externalReferences>
  <definedNames>
    <definedName name="J0入力">[1]J0!$E$120:$G$122,[1]J0!$E$128:$G$130,[1]J0!$E$136:$G$138,[1]J0!$E$155:$G$157,[1]J0!$E$163:$G$165,[1]J0!$E$112:$G$114</definedName>
    <definedName name="J1入力">[1]J1!$E$120:$G$122,[1]J1!$E$128:$G$130,[1]J1!$E$136:$G$138,[1]J1!$E$155:$G$157,[1]J1!$E$163:$G$165,[1]J1!$E$112:$G$114</definedName>
    <definedName name="J2入力">[1]J2!$E$120:$G$122,[1]J2!$E$128:$G$130,[1]J2!$E$136:$G$138,[1]J2!$E$155:$G$157,[1]J2!$E$163:$G$165,[1]J2!$E$112:$G$114</definedName>
    <definedName name="J3入力">[1]J3!$E$120:$G$122,[1]J3!$E$128:$G$130,[1]J3!$E$136:$G$138,[1]J3!$E$155:$G$157,[1]J3!$E$163:$G$165,[1]J3!$E$112:$G$114</definedName>
    <definedName name="_xlnm.Print_Area" localSheetId="0">分析依頼書!$A$1:$AL$49</definedName>
    <definedName name="ZZZ">OFFSET(#REF!,1,,COUNTA(#REF!)-1,1)</definedName>
    <definedName name="表紙タイトル">OFFSET(#REF!,1,,COUNTA(#REF!)-1,1)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35" i="1" l="1"/>
  <c r="AD34" i="1"/>
  <c r="AD33" i="1"/>
  <c r="AD32" i="1"/>
  <c r="AD31" i="1"/>
  <c r="AD30" i="1"/>
  <c r="U35" i="1"/>
  <c r="U34" i="1"/>
  <c r="U33" i="1"/>
  <c r="U32" i="1"/>
  <c r="U31" i="1"/>
  <c r="U30" i="1"/>
  <c r="L35" i="1"/>
  <c r="L34" i="1"/>
  <c r="L33" i="1"/>
  <c r="L32" i="1"/>
  <c r="L31" i="1"/>
  <c r="L30" i="1"/>
  <c r="AJ28" i="1"/>
  <c r="AA28" i="1"/>
  <c r="R28" i="1"/>
  <c r="I28" i="1"/>
  <c r="C35" i="1"/>
  <c r="C34" i="1"/>
  <c r="C33" i="1"/>
  <c r="C32" i="1"/>
  <c r="C31" i="1"/>
  <c r="C30" i="1"/>
  <c r="AG28" i="1" l="1"/>
  <c r="AD28" i="1"/>
  <c r="X28" i="1"/>
  <c r="U28" i="1"/>
  <c r="O28" i="1"/>
  <c r="L28" i="1"/>
  <c r="F28" i="1"/>
  <c r="AX18" i="1" l="1"/>
  <c r="AU18" i="1"/>
  <c r="AR18" i="1"/>
  <c r="AO18" i="1"/>
  <c r="AX17" i="1"/>
  <c r="AU17" i="1"/>
  <c r="AR17" i="1"/>
  <c r="AO17" i="1"/>
  <c r="AX16" i="1"/>
  <c r="AU16" i="1"/>
  <c r="AR16" i="1"/>
  <c r="AO16" i="1"/>
  <c r="AX15" i="1"/>
  <c r="AU15" i="1"/>
  <c r="AR15" i="1"/>
  <c r="AO15" i="1"/>
</calcChain>
</file>

<file path=xl/sharedStrings.xml><?xml version="1.0" encoding="utf-8"?>
<sst xmlns="http://schemas.openxmlformats.org/spreadsheetml/2006/main" count="58" uniqueCount="46">
  <si>
    <t>受付日</t>
    <rPh sb="0" eb="3">
      <t>ウケツケビ</t>
    </rPh>
    <phoneticPr fontId="4"/>
  </si>
  <si>
    <t>受注№：</t>
    <rPh sb="0" eb="2">
      <t>ジュチュウ</t>
    </rPh>
    <phoneticPr fontId="4"/>
  </si>
  <si>
    <t>受付№：</t>
    <rPh sb="0" eb="2">
      <t>ウケツケ</t>
    </rPh>
    <phoneticPr fontId="4"/>
  </si>
  <si>
    <t>受付者：</t>
    <rPh sb="0" eb="2">
      <t>ウケツケ</t>
    </rPh>
    <rPh sb="2" eb="3">
      <t>シャ</t>
    </rPh>
    <phoneticPr fontId="4"/>
  </si>
  <si>
    <t>会社名：</t>
    <rPh sb="0" eb="2">
      <t>カイシャ</t>
    </rPh>
    <rPh sb="2" eb="3">
      <t>メイ</t>
    </rPh>
    <phoneticPr fontId="4"/>
  </si>
  <si>
    <t>御担当様：</t>
    <rPh sb="0" eb="1">
      <t>ゴ</t>
    </rPh>
    <rPh sb="1" eb="3">
      <t>タントウ</t>
    </rPh>
    <rPh sb="3" eb="4">
      <t>サマ</t>
    </rPh>
    <phoneticPr fontId="4"/>
  </si>
  <si>
    <t>住所：〒</t>
    <rPh sb="0" eb="2">
      <t>ジュウショ</t>
    </rPh>
    <phoneticPr fontId="4"/>
  </si>
  <si>
    <t>ＴＥＬ：</t>
    <phoneticPr fontId="4"/>
  </si>
  <si>
    <t>ＦＡＸ：</t>
    <phoneticPr fontId="4"/>
  </si>
  <si>
    <t>請求書宛名</t>
    <rPh sb="0" eb="3">
      <t>セイキュウショ</t>
    </rPh>
    <rPh sb="3" eb="5">
      <t>アテナ</t>
    </rPh>
    <phoneticPr fontId="4"/>
  </si>
  <si>
    <t>報告書宛名</t>
    <rPh sb="0" eb="3">
      <t>ホウコクショ</t>
    </rPh>
    <rPh sb="3" eb="5">
      <t>アテナ</t>
    </rPh>
    <phoneticPr fontId="4"/>
  </si>
  <si>
    <t>№</t>
    <phoneticPr fontId="4"/>
  </si>
  <si>
    <t>試料名</t>
    <rPh sb="0" eb="2">
      <t>シリョウ</t>
    </rPh>
    <rPh sb="2" eb="3">
      <t>メイ</t>
    </rPh>
    <phoneticPr fontId="4"/>
  </si>
  <si>
    <t>全角２０文字まで</t>
    <rPh sb="0" eb="2">
      <t>ゼンカク</t>
    </rPh>
    <rPh sb="4" eb="6">
      <t>モジ</t>
    </rPh>
    <phoneticPr fontId="4"/>
  </si>
  <si>
    <t>箇所</t>
    <rPh sb="0" eb="2">
      <t>カショ</t>
    </rPh>
    <phoneticPr fontId="4"/>
  </si>
  <si>
    <t>採取日</t>
    <rPh sb="0" eb="2">
      <t>サイシュ</t>
    </rPh>
    <rPh sb="2" eb="3">
      <t>ビ</t>
    </rPh>
    <phoneticPr fontId="4"/>
  </si>
  <si>
    <t>採取者</t>
    <rPh sb="0" eb="2">
      <t>サイシュ</t>
    </rPh>
    <rPh sb="2" eb="3">
      <t>シャ</t>
    </rPh>
    <phoneticPr fontId="4"/>
  </si>
  <si>
    <t>　結果記入欄（弊社記入）</t>
    <rPh sb="1" eb="3">
      <t>ケッカ</t>
    </rPh>
    <rPh sb="3" eb="5">
      <t>キニュウ</t>
    </rPh>
    <rPh sb="5" eb="6">
      <t>ラン</t>
    </rPh>
    <rPh sb="7" eb="9">
      <t>ヘイシャ</t>
    </rPh>
    <rPh sb="9" eb="11">
      <t>キニュウ</t>
    </rPh>
    <phoneticPr fontId="4"/>
  </si>
  <si>
    <t>項目</t>
    <rPh sb="0" eb="2">
      <t>コウモク</t>
    </rPh>
    <phoneticPr fontId="4"/>
  </si>
  <si>
    <t>定性№</t>
    <rPh sb="0" eb="2">
      <t>テイセイ</t>
    </rPh>
    <phoneticPr fontId="4"/>
  </si>
  <si>
    <t>定量№</t>
    <rPh sb="0" eb="2">
      <t>テイリョウ</t>
    </rPh>
    <phoneticPr fontId="4"/>
  </si>
  <si>
    <t>物件名</t>
    <rPh sb="0" eb="2">
      <t>ブッケン</t>
    </rPh>
    <rPh sb="2" eb="3">
      <t>メイ</t>
    </rPh>
    <phoneticPr fontId="4"/>
  </si>
  <si>
    <t>速報納期 ：</t>
    <rPh sb="0" eb="2">
      <t>ソクホウ</t>
    </rPh>
    <rPh sb="2" eb="4">
      <t>ノウキ</t>
    </rPh>
    <phoneticPr fontId="4"/>
  </si>
  <si>
    <t>報告書納期 ：</t>
    <rPh sb="0" eb="3">
      <t>ホウコクショ</t>
    </rPh>
    <phoneticPr fontId="2"/>
  </si>
  <si>
    <t>定性（６項目）</t>
    <phoneticPr fontId="4"/>
  </si>
  <si>
    <t>定性（６項目）</t>
    <phoneticPr fontId="2"/>
  </si>
  <si>
    <t>←工事件名等を入力する</t>
    <rPh sb="1" eb="3">
      <t>コウジ</t>
    </rPh>
    <rPh sb="3" eb="5">
      <t>ケンメイ</t>
    </rPh>
    <rPh sb="5" eb="6">
      <t>トウ</t>
    </rPh>
    <rPh sb="7" eb="9">
      <t>ニュウリョク</t>
    </rPh>
    <phoneticPr fontId="4"/>
  </si>
  <si>
    <t>←注意事項を入力する（試験成績書には表示しない内容）</t>
    <rPh sb="1" eb="3">
      <t>チュウイ</t>
    </rPh>
    <rPh sb="3" eb="5">
      <t>ジコウ</t>
    </rPh>
    <rPh sb="6" eb="8">
      <t>ニュウリョク</t>
    </rPh>
    <rPh sb="11" eb="13">
      <t>シケン</t>
    </rPh>
    <rPh sb="13" eb="15">
      <t>セイセキ</t>
    </rPh>
    <rPh sb="15" eb="16">
      <t>ショ</t>
    </rPh>
    <rPh sb="18" eb="20">
      <t>ヒョウジ</t>
    </rPh>
    <rPh sb="23" eb="25">
      <t>ナイヨウ</t>
    </rPh>
    <phoneticPr fontId="4"/>
  </si>
  <si>
    <t>定性（６項目）</t>
    <phoneticPr fontId="2"/>
  </si>
  <si>
    <t>定量</t>
  </si>
  <si>
    <t>分析依頼書（アスベスト）
※太枠内のみご記入ください。</t>
    <rPh sb="0" eb="2">
      <t>ブンセキ</t>
    </rPh>
    <rPh sb="2" eb="5">
      <t>イライショ</t>
    </rPh>
    <rPh sb="14" eb="17">
      <t>フトワクナイ</t>
    </rPh>
    <rPh sb="20" eb="22">
      <t>キニュウ</t>
    </rPh>
    <phoneticPr fontId="4"/>
  </si>
  <si>
    <t>Z</t>
    <phoneticPr fontId="2"/>
  </si>
  <si>
    <t>K</t>
    <phoneticPr fontId="2"/>
  </si>
  <si>
    <t>F</t>
    <phoneticPr fontId="2"/>
  </si>
  <si>
    <t>分析方法
JISA1481</t>
    <rPh sb="0" eb="2">
      <t>ブンセキ</t>
    </rPh>
    <rPh sb="2" eb="4">
      <t>ホウホウ</t>
    </rPh>
    <phoneticPr fontId="4"/>
  </si>
  <si>
    <t>1481-3
1481-5</t>
    <phoneticPr fontId="2"/>
  </si>
  <si>
    <t>1481-1
1481-2</t>
    <phoneticPr fontId="2"/>
  </si>
  <si>
    <t>＜注意事項＞※報告書は依頼書通りに作成しますので正確にご記入ください。</t>
    <rPh sb="1" eb="5">
      <t>チュウイジコウ</t>
    </rPh>
    <rPh sb="7" eb="10">
      <t>ホウコクショ</t>
    </rPh>
    <rPh sb="11" eb="14">
      <t>イライショ</t>
    </rPh>
    <rPh sb="14" eb="15">
      <t>トオ</t>
    </rPh>
    <rPh sb="17" eb="19">
      <t>サクセイ</t>
    </rPh>
    <rPh sb="24" eb="26">
      <t>セイカク</t>
    </rPh>
    <rPh sb="28" eb="30">
      <t>キニュウ</t>
    </rPh>
    <phoneticPr fontId="2"/>
  </si>
  <si>
    <t>　　　　　　※報告書発行後は、報告書の宛名・試料名等については変更できません。</t>
    <rPh sb="7" eb="10">
      <t>ホウコクショ</t>
    </rPh>
    <rPh sb="10" eb="13">
      <t>ハッコウゴ</t>
    </rPh>
    <rPh sb="15" eb="18">
      <t>ホウコクショ</t>
    </rPh>
    <rPh sb="19" eb="21">
      <t>アテナ</t>
    </rPh>
    <rPh sb="22" eb="25">
      <t>シリョウメイ</t>
    </rPh>
    <rPh sb="25" eb="26">
      <t>トウ</t>
    </rPh>
    <rPh sb="31" eb="33">
      <t>ヘンコウ</t>
    </rPh>
    <phoneticPr fontId="2"/>
  </si>
  <si>
    <t>　　　　　　※この個人情報は検査の目的以外には使用いたしません。</t>
    <rPh sb="9" eb="13">
      <t>コジンジョウホウ</t>
    </rPh>
    <rPh sb="14" eb="16">
      <t>ケンサ</t>
    </rPh>
    <rPh sb="17" eb="19">
      <t>モクテキ</t>
    </rPh>
    <rPh sb="19" eb="21">
      <t>イガイ</t>
    </rPh>
    <rPh sb="23" eb="25">
      <t>シヨウ</t>
    </rPh>
    <phoneticPr fontId="2"/>
  </si>
  <si>
    <r>
      <t xml:space="preserve">結果・請求
</t>
    </r>
    <r>
      <rPr>
        <b/>
        <sz val="12"/>
        <rFont val="HG丸ｺﾞｼｯｸM-PRO"/>
        <family val="3"/>
        <charset val="128"/>
      </rPr>
      <t>郵送先</t>
    </r>
    <phoneticPr fontId="4"/>
  </si>
  <si>
    <r>
      <t xml:space="preserve">施設名
</t>
    </r>
    <r>
      <rPr>
        <b/>
        <sz val="11"/>
        <color indexed="23"/>
        <rFont val="ＭＳ Ｐ明朝"/>
        <family val="1"/>
        <charset val="128"/>
      </rPr>
      <t>（建物名）</t>
    </r>
    <rPh sb="0" eb="2">
      <t>シセツ</t>
    </rPh>
    <rPh sb="2" eb="3">
      <t>メイ</t>
    </rPh>
    <rPh sb="5" eb="7">
      <t>タテモノ</t>
    </rPh>
    <rPh sb="7" eb="8">
      <t>メイ</t>
    </rPh>
    <phoneticPr fontId="4"/>
  </si>
  <si>
    <r>
      <t xml:space="preserve">採取場所
</t>
    </r>
    <r>
      <rPr>
        <b/>
        <sz val="11"/>
        <color indexed="23"/>
        <rFont val="ＭＳ Ｐ明朝"/>
        <family val="1"/>
        <charset val="128"/>
      </rPr>
      <t>（住所）</t>
    </r>
    <rPh sb="0" eb="2">
      <t>サイシュ</t>
    </rPh>
    <rPh sb="2" eb="4">
      <t>バショ</t>
    </rPh>
    <rPh sb="6" eb="8">
      <t>ジュウショ</t>
    </rPh>
    <phoneticPr fontId="4"/>
  </si>
  <si>
    <t>本通 ：　　　　部</t>
    <rPh sb="8" eb="9">
      <t>ブ</t>
    </rPh>
    <phoneticPr fontId="2"/>
  </si>
  <si>
    <t>速報 ：　TEL　・　FAX　・　Eメール</t>
    <phoneticPr fontId="4"/>
  </si>
  <si>
    <t>採取写真　　有・無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</si>
</sst>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&lt;=999]000;000\-0000"/>
  </numFmts>
  <fonts count="38">
    <font>
      <sz val="11"/>
      <color theme="1"/>
      <name val="Yu Gothic"/>
      <family val="2"/>
      <charset val="128"/>
    </font>
    <font>
      <sz val="9"/>
      <name val="ＭＳ Ｐ明朝"/>
      <family val="1"/>
      <charset val="128"/>
    </font>
    <font>
      <sz val="6"/>
      <name val="Yu Gothic"/>
      <family val="2"/>
      <charset val="128"/>
    </font>
    <font>
      <b/>
      <sz val="14"/>
      <name val="ＭＳ Ｐ明朝"/>
      <family val="1"/>
      <charset val="128"/>
    </font>
    <font>
      <sz val="6"/>
      <name val="ＭＳ Ｐ明朝"/>
      <family val="1"/>
      <charset val="128"/>
    </font>
    <font>
      <b/>
      <sz val="9"/>
      <color indexed="12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0"/>
      <color indexed="12"/>
      <name val="HG丸ｺﾞｼｯｸM-PRO"/>
      <family val="3"/>
      <charset val="128"/>
    </font>
    <font>
      <b/>
      <sz val="17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indexed="10"/>
      <name val="ＭＳ Ｐ明朝"/>
      <family val="1"/>
      <charset val="128"/>
    </font>
    <font>
      <sz val="8"/>
      <color theme="0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6"/>
      <color indexed="9"/>
      <name val="ＭＳ Ｐ明朝"/>
      <family val="1"/>
      <charset val="128"/>
    </font>
    <font>
      <b/>
      <sz val="9"/>
      <color rgb="FF0000FF"/>
      <name val="ＭＳ Ｐ明朝"/>
      <family val="1"/>
      <charset val="128"/>
    </font>
    <font>
      <b/>
      <sz val="9"/>
      <color rgb="FF0000FF"/>
      <name val="HG丸ｺﾞｼｯｸM-PRO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7"/>
      <color rgb="FF00B050"/>
      <name val="ＭＳ Ｐ明朝"/>
      <family val="1"/>
      <charset val="128"/>
    </font>
    <font>
      <sz val="9"/>
      <color theme="0"/>
      <name val="ＭＳ Ｐ明朝"/>
      <family val="1"/>
      <charset val="128"/>
    </font>
    <font>
      <b/>
      <sz val="9"/>
      <color theme="0"/>
      <name val="ＭＳ ゴシック"/>
      <family val="3"/>
      <charset val="128"/>
    </font>
    <font>
      <b/>
      <sz val="20"/>
      <color theme="0"/>
      <name val="ＭＳ Ｐ明朝"/>
      <family val="1"/>
      <charset val="128"/>
    </font>
    <font>
      <sz val="20"/>
      <color theme="0"/>
      <name val="ＭＳ Ｐ明朝"/>
      <family val="1"/>
      <charset val="128"/>
    </font>
    <font>
      <sz val="12"/>
      <name val="ＭＳ 明朝"/>
      <family val="1"/>
      <charset val="128"/>
    </font>
    <font>
      <sz val="12"/>
      <color theme="0"/>
      <name val="ＭＳ Ｐ明朝"/>
      <family val="1"/>
      <charset val="128"/>
    </font>
    <font>
      <sz val="12"/>
      <color theme="1"/>
      <name val="Yu Gothic"/>
      <family val="2"/>
      <charset val="128"/>
    </font>
    <font>
      <b/>
      <sz val="11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12"/>
      <name val="ＭＳ 明朝"/>
      <family val="1"/>
      <charset val="128"/>
    </font>
    <font>
      <b/>
      <sz val="12"/>
      <name val="HG丸ｺﾞｼｯｸM-PRO"/>
      <family val="3"/>
      <charset val="128"/>
    </font>
    <font>
      <b/>
      <sz val="11"/>
      <color indexed="23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22"/>
      </bottom>
      <diagonal/>
    </border>
    <border>
      <left style="thin">
        <color indexed="2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indexed="22"/>
      </right>
      <top style="thin">
        <color theme="0" tint="-0.499984740745262"/>
      </top>
      <bottom/>
      <diagonal/>
    </border>
    <border>
      <left style="medium">
        <color indexed="2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2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indexed="22"/>
      </right>
      <top/>
      <bottom style="thin">
        <color theme="0" tint="-0.49998474074526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 style="thin">
        <color indexed="22"/>
      </left>
      <right style="medium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2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/>
      <right style="thin">
        <color indexed="22"/>
      </right>
      <top style="medium">
        <color indexed="22"/>
      </top>
      <bottom/>
      <diagonal/>
    </border>
    <border>
      <left/>
      <right style="thin">
        <color indexed="22"/>
      </right>
      <top/>
      <bottom style="thin">
        <color theme="0" tint="-0.499984740745262"/>
      </bottom>
      <diagonal/>
    </border>
    <border>
      <left style="medium">
        <color indexed="22"/>
      </left>
      <right/>
      <top style="medium">
        <color indexed="22"/>
      </top>
      <bottom/>
      <diagonal/>
    </border>
    <border>
      <left style="medium">
        <color indexed="22"/>
      </left>
      <right/>
      <top/>
      <bottom style="thin">
        <color theme="0" tint="-0.499984740745262"/>
      </bottom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/>
      <top style="thin">
        <color theme="0" tint="-0.499984740745262"/>
      </top>
      <bottom style="medium">
        <color indexed="22"/>
      </bottom>
      <diagonal/>
    </border>
    <border>
      <left/>
      <right/>
      <top style="thin">
        <color theme="0" tint="-0.499984740745262"/>
      </top>
      <bottom style="medium">
        <color indexed="22"/>
      </bottom>
      <diagonal/>
    </border>
    <border>
      <left/>
      <right style="thin">
        <color indexed="22"/>
      </right>
      <top style="thin">
        <color theme="0" tint="-0.499984740745262"/>
      </top>
      <bottom style="medium">
        <color indexed="22"/>
      </bottom>
      <diagonal/>
    </border>
    <border>
      <left style="thin">
        <color indexed="22"/>
      </left>
      <right/>
      <top style="thin">
        <color theme="0" tint="-0.499984740745262"/>
      </top>
      <bottom style="medium">
        <color indexed="22"/>
      </bottom>
      <diagonal/>
    </border>
    <border>
      <left/>
      <right style="medium">
        <color indexed="22"/>
      </right>
      <top style="thin">
        <color theme="0" tint="-0.499984740745262"/>
      </top>
      <bottom style="medium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/>
      <right style="thin">
        <color indexed="22"/>
      </right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2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medium">
        <color indexed="64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/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/>
      <diagonal/>
    </border>
    <border>
      <left/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/>
      <top/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22"/>
      </right>
      <top style="thin">
        <color indexed="22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10" fillId="0" borderId="0"/>
    <xf numFmtId="0" fontId="14" fillId="0" borderId="0"/>
    <xf numFmtId="0" fontId="15" fillId="0" borderId="0">
      <alignment vertical="center"/>
    </xf>
    <xf numFmtId="0" fontId="10" fillId="0" borderId="0"/>
  </cellStyleXfs>
  <cellXfs count="24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1" fontId="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16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2" fillId="0" borderId="82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4" fontId="12" fillId="0" borderId="50" xfId="0" applyNumberFormat="1" applyFont="1" applyBorder="1" applyAlignment="1">
      <alignment horizontal="center" vertical="center"/>
    </xf>
    <xf numFmtId="0" fontId="33" fillId="0" borderId="50" xfId="0" applyFont="1" applyBorder="1" applyAlignment="1">
      <alignment horizontal="left" vertical="top"/>
    </xf>
    <xf numFmtId="0" fontId="33" fillId="0" borderId="84" xfId="0" applyFont="1" applyBorder="1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top"/>
    </xf>
    <xf numFmtId="0" fontId="33" fillId="0" borderId="85" xfId="0" applyFont="1" applyBorder="1" applyAlignment="1">
      <alignment horizontal="left" vertical="top"/>
    </xf>
    <xf numFmtId="0" fontId="32" fillId="0" borderId="0" xfId="0" applyFont="1" applyAlignment="1">
      <alignment horizontal="left" vertical="center"/>
    </xf>
    <xf numFmtId="0" fontId="32" fillId="0" borderId="85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12" fillId="0" borderId="5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77" xfId="0" applyFont="1" applyBorder="1" applyAlignment="1">
      <alignment horizontal="right" vertical="center"/>
    </xf>
    <xf numFmtId="0" fontId="12" fillId="0" borderId="80" xfId="0" applyFont="1" applyBorder="1" applyAlignment="1">
      <alignment horizontal="right" vertical="center"/>
    </xf>
    <xf numFmtId="0" fontId="3" fillId="0" borderId="49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justify" wrapText="1"/>
    </xf>
    <xf numFmtId="0" fontId="3" fillId="0" borderId="8" xfId="0" applyFont="1" applyBorder="1" applyAlignment="1">
      <alignment horizontal="center" vertical="justify"/>
    </xf>
    <xf numFmtId="0" fontId="3" fillId="0" borderId="57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73" xfId="0" applyFont="1" applyBorder="1" applyAlignment="1">
      <alignment horizontal="left" vertical="center"/>
    </xf>
    <xf numFmtId="0" fontId="13" fillId="0" borderId="75" xfId="0" applyFont="1" applyBorder="1" applyAlignment="1">
      <alignment horizontal="left" vertical="center"/>
    </xf>
    <xf numFmtId="0" fontId="22" fillId="0" borderId="7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vertical="center" wrapText="1"/>
    </xf>
    <xf numFmtId="0" fontId="22" fillId="0" borderId="7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distributed" wrapText="1"/>
    </xf>
    <xf numFmtId="0" fontId="3" fillId="0" borderId="8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justify"/>
    </xf>
    <xf numFmtId="0" fontId="11" fillId="0" borderId="79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57" xfId="0" applyFont="1" applyBorder="1" applyAlignment="1">
      <alignment horizontal="left" vertical="center" wrapText="1"/>
    </xf>
    <xf numFmtId="0" fontId="32" fillId="0" borderId="71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13" fillId="0" borderId="52" xfId="0" applyFont="1" applyBorder="1" applyAlignment="1">
      <alignment horizontal="left" vertical="center" wrapText="1"/>
    </xf>
    <xf numFmtId="0" fontId="13" fillId="0" borderId="53" xfId="0" applyFont="1" applyBorder="1" applyAlignment="1">
      <alignment horizontal="left" vertical="center" wrapText="1"/>
    </xf>
    <xf numFmtId="0" fontId="13" fillId="0" borderId="54" xfId="0" applyFont="1" applyBorder="1" applyAlignment="1">
      <alignment horizontal="left" vertical="center" wrapText="1"/>
    </xf>
    <xf numFmtId="0" fontId="13" fillId="0" borderId="55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 shrinkToFit="1"/>
    </xf>
    <xf numFmtId="176" fontId="9" fillId="0" borderId="0" xfId="0" applyNumberFormat="1" applyFont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10" fillId="0" borderId="69" xfId="1" applyBorder="1" applyAlignment="1">
      <alignment horizontal="left" vertical="center"/>
    </xf>
    <xf numFmtId="0" fontId="10" fillId="0" borderId="67" xfId="1" applyBorder="1" applyAlignment="1">
      <alignment horizontal="left" vertical="center"/>
    </xf>
    <xf numFmtId="0" fontId="10" fillId="0" borderId="70" xfId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23" fillId="0" borderId="12" xfId="1" applyFont="1" applyBorder="1" applyAlignment="1">
      <alignment horizontal="left" vertical="center"/>
    </xf>
    <xf numFmtId="0" fontId="23" fillId="0" borderId="13" xfId="1" applyFont="1" applyBorder="1" applyAlignment="1">
      <alignment horizontal="left" vertical="center"/>
    </xf>
    <xf numFmtId="0" fontId="23" fillId="0" borderId="59" xfId="1" applyFont="1" applyBorder="1" applyAlignment="1">
      <alignment horizontal="left" vertical="center"/>
    </xf>
    <xf numFmtId="0" fontId="35" fillId="0" borderId="60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29" fillId="0" borderId="63" xfId="0" applyFont="1" applyBorder="1" applyAlignment="1">
      <alignment horizontal="left" vertical="center" indent="1"/>
    </xf>
    <xf numFmtId="0" fontId="29" fillId="0" borderId="61" xfId="0" applyFont="1" applyBorder="1" applyAlignment="1">
      <alignment horizontal="left" vertical="center" indent="1"/>
    </xf>
    <xf numFmtId="0" fontId="29" fillId="0" borderId="64" xfId="0" applyFont="1" applyBorder="1" applyAlignment="1">
      <alignment horizontal="left" vertical="center" indent="1"/>
    </xf>
    <xf numFmtId="0" fontId="9" fillId="0" borderId="65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3" fillId="0" borderId="52" xfId="1" applyFont="1" applyBorder="1" applyAlignment="1">
      <alignment horizontal="left" vertical="center"/>
    </xf>
    <xf numFmtId="0" fontId="13" fillId="0" borderId="53" xfId="1" applyFont="1" applyBorder="1" applyAlignment="1">
      <alignment horizontal="left" vertical="center"/>
    </xf>
    <xf numFmtId="0" fontId="13" fillId="0" borderId="55" xfId="1" applyFont="1" applyBorder="1" applyAlignment="1">
      <alignment horizontal="left" vertical="center"/>
    </xf>
    <xf numFmtId="0" fontId="29" fillId="0" borderId="49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0" fontId="29" fillId="0" borderId="52" xfId="1" applyFont="1" applyBorder="1" applyAlignment="1">
      <alignment horizontal="left" vertical="center"/>
    </xf>
    <xf numFmtId="0" fontId="29" fillId="0" borderId="53" xfId="1" applyFont="1" applyBorder="1" applyAlignment="1">
      <alignment horizontal="left" vertical="center"/>
    </xf>
    <xf numFmtId="0" fontId="29" fillId="0" borderId="54" xfId="1" applyFont="1" applyBorder="1" applyAlignment="1">
      <alignment horizontal="left" vertical="center"/>
    </xf>
    <xf numFmtId="0" fontId="9" fillId="0" borderId="52" xfId="1" applyFont="1" applyBorder="1" applyAlignment="1">
      <alignment horizontal="center" vertical="center"/>
    </xf>
    <xf numFmtId="0" fontId="9" fillId="0" borderId="53" xfId="1" applyFont="1" applyBorder="1" applyAlignment="1">
      <alignment horizontal="center" vertical="center"/>
    </xf>
    <xf numFmtId="0" fontId="9" fillId="0" borderId="54" xfId="1" applyFont="1" applyBorder="1" applyAlignment="1">
      <alignment horizontal="center" vertical="center"/>
    </xf>
    <xf numFmtId="0" fontId="23" fillId="0" borderId="52" xfId="1" applyFont="1" applyBorder="1" applyAlignment="1">
      <alignment horizontal="left" vertical="center" shrinkToFit="1"/>
    </xf>
    <xf numFmtId="0" fontId="23" fillId="0" borderId="53" xfId="1" applyFont="1" applyBorder="1" applyAlignment="1">
      <alignment horizontal="left" vertical="center" shrinkToFit="1"/>
    </xf>
    <xf numFmtId="0" fontId="23" fillId="0" borderId="55" xfId="1" applyFont="1" applyBorder="1" applyAlignment="1">
      <alignment horizontal="left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77" fontId="23" fillId="0" borderId="7" xfId="1" applyNumberFormat="1" applyFont="1" applyBorder="1" applyAlignment="1">
      <alignment horizontal="left" vertical="center"/>
    </xf>
    <xf numFmtId="177" fontId="23" fillId="0" borderId="8" xfId="1" applyNumberFormat="1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0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23" fillId="0" borderId="8" xfId="1" applyFont="1" applyBorder="1" applyAlignment="1">
      <alignment horizontal="left" vertical="center"/>
    </xf>
    <xf numFmtId="0" fontId="23" fillId="0" borderId="57" xfId="1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3" fillId="0" borderId="14" xfId="1" applyFont="1" applyBorder="1" applyAlignment="1">
      <alignment horizontal="left" vertical="center"/>
    </xf>
    <xf numFmtId="31" fontId="13" fillId="0" borderId="7" xfId="0" applyNumberFormat="1" applyFont="1" applyBorder="1" applyAlignment="1">
      <alignment horizontal="left" vertical="center"/>
    </xf>
    <xf numFmtId="31" fontId="13" fillId="0" borderId="8" xfId="0" applyNumberFormat="1" applyFont="1" applyBorder="1" applyAlignment="1">
      <alignment horizontal="left" vertical="center"/>
    </xf>
    <xf numFmtId="31" fontId="13" fillId="0" borderId="15" xfId="0" applyNumberFormat="1" applyFont="1" applyBorder="1" applyAlignment="1">
      <alignment horizontal="left" vertical="center"/>
    </xf>
    <xf numFmtId="31" fontId="13" fillId="0" borderId="57" xfId="0" applyNumberFormat="1" applyFont="1" applyBorder="1" applyAlignment="1">
      <alignment horizontal="left" vertical="center"/>
    </xf>
    <xf numFmtId="0" fontId="32" fillId="0" borderId="7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74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top" wrapText="1"/>
    </xf>
    <xf numFmtId="0" fontId="26" fillId="0" borderId="31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</cellXfs>
  <cellStyles count="5">
    <cellStyle name="標準" xfId="0" builtinId="0"/>
    <cellStyle name="標準 2" xfId="2" xr:uid="{6A8234CC-BF75-45CA-814B-2B0AC970567B}"/>
    <cellStyle name="標準 3" xfId="4" xr:uid="{9151203F-371D-4172-BA82-10F9CF05923B}"/>
    <cellStyle name="標準 4 2" xfId="3" xr:uid="{50448189-6EFB-405A-91E8-598BF77138DE}"/>
    <cellStyle name="標準_分析依頼書（アスベスト JIS 2008）" xfId="1" xr:uid="{ACA25B79-C604-49C8-B2DB-B3F313B56DC4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&#30707;&#32191;&#20998;&#26512;&#32080;&#26524;\()\&#20998;&#26512;&#20381;&#38972;&#26360;JIS2019.xlsm" TargetMode="External"/><Relationship Id="rId1" Type="http://schemas.openxmlformats.org/officeDocument/2006/relationships/externalLinkPath" Target="/Users/user/Documents/&#30707;&#32191;&#20998;&#26512;&#32080;&#26524;/()/&#20998;&#26512;&#20381;&#38972;&#26360;JIS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分析依頼書"/>
      <sheetName val="J0"/>
      <sheetName val="J1"/>
      <sheetName val="J2"/>
      <sheetName val="J3"/>
      <sheetName val="速報"/>
      <sheetName val="顕野帳"/>
      <sheetName val="標準チャート "/>
      <sheetName val="フロー "/>
      <sheetName val="確認用紙"/>
      <sheetName val="写真0"/>
      <sheetName val="写真1"/>
      <sheetName val="写真2"/>
      <sheetName val="写真3"/>
    </sheetNames>
    <sheetDataSet>
      <sheetData sheetId="0" refreshError="1"/>
      <sheetData sheetId="1">
        <row r="112">
          <cell r="E112" t="str">
            <v xml:space="preserve"> </v>
          </cell>
        </row>
        <row r="113">
          <cell r="E113" t="str">
            <v xml:space="preserve"> </v>
          </cell>
        </row>
        <row r="114">
          <cell r="E114" t="str">
            <v xml:space="preserve"> </v>
          </cell>
        </row>
        <row r="120">
          <cell r="E120" t="str">
            <v xml:space="preserve"> </v>
          </cell>
        </row>
        <row r="121">
          <cell r="E121" t="str">
            <v xml:space="preserve"> </v>
          </cell>
        </row>
        <row r="122">
          <cell r="E122" t="str">
            <v xml:space="preserve"> </v>
          </cell>
        </row>
        <row r="128">
          <cell r="E128" t="str">
            <v xml:space="preserve"> </v>
          </cell>
        </row>
        <row r="129">
          <cell r="E129" t="str">
            <v xml:space="preserve"> </v>
          </cell>
        </row>
        <row r="130">
          <cell r="E130" t="str">
            <v xml:space="preserve"> </v>
          </cell>
        </row>
        <row r="136">
          <cell r="E136" t="str">
            <v xml:space="preserve"> </v>
          </cell>
        </row>
        <row r="137">
          <cell r="E137" t="str">
            <v xml:space="preserve"> </v>
          </cell>
        </row>
        <row r="138">
          <cell r="E138" t="str">
            <v xml:space="preserve"> </v>
          </cell>
        </row>
        <row r="155">
          <cell r="E155" t="str">
            <v xml:space="preserve"> </v>
          </cell>
        </row>
        <row r="156">
          <cell r="E156" t="str">
            <v xml:space="preserve"> </v>
          </cell>
        </row>
        <row r="157">
          <cell r="E157" t="str">
            <v xml:space="preserve"> </v>
          </cell>
        </row>
        <row r="163">
          <cell r="E163" t="str">
            <v xml:space="preserve"> </v>
          </cell>
        </row>
        <row r="164">
          <cell r="E164" t="str">
            <v xml:space="preserve"> </v>
          </cell>
        </row>
        <row r="165">
          <cell r="E165" t="str">
            <v xml:space="preserve"> </v>
          </cell>
        </row>
      </sheetData>
      <sheetData sheetId="2">
        <row r="112">
          <cell r="E112">
            <v>100</v>
          </cell>
        </row>
        <row r="113">
          <cell r="E113">
            <v>100</v>
          </cell>
        </row>
        <row r="114">
          <cell r="E114">
            <v>100</v>
          </cell>
        </row>
        <row r="120">
          <cell r="E120">
            <v>100</v>
          </cell>
        </row>
        <row r="121">
          <cell r="E121">
            <v>100</v>
          </cell>
        </row>
        <row r="122">
          <cell r="E122">
            <v>100</v>
          </cell>
        </row>
        <row r="128">
          <cell r="E128">
            <v>100</v>
          </cell>
        </row>
        <row r="129">
          <cell r="E129">
            <v>100</v>
          </cell>
        </row>
        <row r="130">
          <cell r="E130">
            <v>100</v>
          </cell>
        </row>
        <row r="136">
          <cell r="E136">
            <v>100</v>
          </cell>
        </row>
        <row r="137">
          <cell r="E137">
            <v>100</v>
          </cell>
        </row>
        <row r="138">
          <cell r="E138">
            <v>100</v>
          </cell>
        </row>
        <row r="155">
          <cell r="E155">
            <v>100</v>
          </cell>
        </row>
        <row r="156">
          <cell r="E156">
            <v>100</v>
          </cell>
        </row>
        <row r="157">
          <cell r="E157">
            <v>100</v>
          </cell>
        </row>
        <row r="163">
          <cell r="E163">
            <v>100</v>
          </cell>
        </row>
        <row r="164">
          <cell r="E164">
            <v>100</v>
          </cell>
        </row>
        <row r="165">
          <cell r="E165">
            <v>100</v>
          </cell>
        </row>
      </sheetData>
      <sheetData sheetId="3">
        <row r="112">
          <cell r="E112" t="str">
            <v xml:space="preserve"> </v>
          </cell>
        </row>
        <row r="113">
          <cell r="E113" t="str">
            <v xml:space="preserve"> </v>
          </cell>
        </row>
        <row r="114">
          <cell r="E114" t="str">
            <v xml:space="preserve"> </v>
          </cell>
        </row>
        <row r="120">
          <cell r="E120" t="str">
            <v xml:space="preserve"> </v>
          </cell>
        </row>
        <row r="121">
          <cell r="E121" t="str">
            <v xml:space="preserve"> </v>
          </cell>
        </row>
        <row r="122">
          <cell r="E122" t="str">
            <v xml:space="preserve"> </v>
          </cell>
        </row>
        <row r="128">
          <cell r="E128" t="str">
            <v xml:space="preserve"> </v>
          </cell>
        </row>
        <row r="129">
          <cell r="E129" t="str">
            <v xml:space="preserve"> </v>
          </cell>
        </row>
        <row r="130">
          <cell r="E130" t="str">
            <v xml:space="preserve"> </v>
          </cell>
        </row>
        <row r="136">
          <cell r="E136" t="str">
            <v xml:space="preserve"> </v>
          </cell>
        </row>
        <row r="137">
          <cell r="E137" t="str">
            <v xml:space="preserve"> </v>
          </cell>
        </row>
        <row r="138">
          <cell r="E138" t="str">
            <v xml:space="preserve"> </v>
          </cell>
        </row>
        <row r="155">
          <cell r="E155" t="str">
            <v xml:space="preserve"> </v>
          </cell>
        </row>
        <row r="156">
          <cell r="E156" t="str">
            <v xml:space="preserve"> </v>
          </cell>
        </row>
        <row r="157">
          <cell r="E157" t="str">
            <v xml:space="preserve"> </v>
          </cell>
        </row>
        <row r="163">
          <cell r="E163" t="str">
            <v xml:space="preserve"> </v>
          </cell>
        </row>
        <row r="164">
          <cell r="E164" t="str">
            <v xml:space="preserve"> </v>
          </cell>
        </row>
        <row r="165">
          <cell r="E165" t="str">
            <v xml:space="preserve"> </v>
          </cell>
        </row>
      </sheetData>
      <sheetData sheetId="4">
        <row r="112">
          <cell r="E112" t="str">
            <v xml:space="preserve"> </v>
          </cell>
        </row>
        <row r="113">
          <cell r="E113" t="str">
            <v xml:space="preserve"> </v>
          </cell>
        </row>
        <row r="114">
          <cell r="E114" t="str">
            <v xml:space="preserve"> </v>
          </cell>
        </row>
        <row r="120">
          <cell r="E120" t="str">
            <v xml:space="preserve"> </v>
          </cell>
        </row>
        <row r="121">
          <cell r="E121" t="str">
            <v xml:space="preserve"> </v>
          </cell>
        </row>
        <row r="122">
          <cell r="E122" t="str">
            <v xml:space="preserve"> </v>
          </cell>
        </row>
        <row r="128">
          <cell r="E128" t="str">
            <v xml:space="preserve"> </v>
          </cell>
        </row>
        <row r="129">
          <cell r="E129" t="str">
            <v xml:space="preserve"> </v>
          </cell>
        </row>
        <row r="130">
          <cell r="E130" t="str">
            <v xml:space="preserve"> </v>
          </cell>
        </row>
        <row r="136">
          <cell r="E136" t="str">
            <v xml:space="preserve"> </v>
          </cell>
        </row>
        <row r="137">
          <cell r="E137" t="str">
            <v xml:space="preserve"> </v>
          </cell>
        </row>
        <row r="138">
          <cell r="E138" t="str">
            <v xml:space="preserve"> </v>
          </cell>
        </row>
        <row r="155">
          <cell r="E155" t="str">
            <v xml:space="preserve"> </v>
          </cell>
        </row>
        <row r="156">
          <cell r="E156" t="str">
            <v xml:space="preserve"> </v>
          </cell>
        </row>
        <row r="157">
          <cell r="E157" t="str">
            <v xml:space="preserve"> </v>
          </cell>
        </row>
        <row r="163">
          <cell r="E163" t="str">
            <v xml:space="preserve"> </v>
          </cell>
        </row>
        <row r="164">
          <cell r="E164" t="str">
            <v xml:space="preserve"> </v>
          </cell>
        </row>
        <row r="165">
          <cell r="E165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3B58B-35E6-4EDB-A1FC-361205AA2CE2}">
  <sheetPr codeName="Sheet1"/>
  <dimension ref="A1:BK49"/>
  <sheetViews>
    <sheetView tabSelected="1" topLeftCell="A5" zoomScale="115" zoomScaleNormal="115" zoomScalePageLayoutView="85" workbookViewId="0">
      <selection activeCell="N1" sqref="N1:T2"/>
    </sheetView>
  </sheetViews>
  <sheetFormatPr defaultColWidth="2" defaultRowHeight="18.75"/>
  <cols>
    <col min="1" max="2" width="4.625" style="2" customWidth="1"/>
    <col min="3" max="38" width="2.875" style="2" customWidth="1"/>
    <col min="39" max="40" width="2.25" style="2" customWidth="1"/>
    <col min="41" max="56" width="2.75" style="2" customWidth="1"/>
    <col min="57" max="58" width="3.25" style="2" customWidth="1"/>
  </cols>
  <sheetData>
    <row r="1" spans="1:63" s="2" customFormat="1" ht="15" customHeight="1">
      <c r="A1" s="1"/>
      <c r="N1" s="199" t="s">
        <v>0</v>
      </c>
      <c r="O1" s="200"/>
      <c r="P1" s="200"/>
      <c r="Q1" s="200"/>
      <c r="R1" s="200"/>
      <c r="S1" s="200"/>
      <c r="T1" s="201"/>
      <c r="U1" s="238" t="s">
        <v>1</v>
      </c>
      <c r="V1" s="192"/>
      <c r="W1" s="192"/>
      <c r="X1" s="239"/>
      <c r="Y1" s="3" t="s">
        <v>31</v>
      </c>
      <c r="Z1" s="3" t="s">
        <v>32</v>
      </c>
      <c r="AA1" s="3" t="s">
        <v>33</v>
      </c>
      <c r="AB1" s="3"/>
      <c r="AC1" s="3"/>
      <c r="AD1" s="22"/>
      <c r="AE1" s="4"/>
      <c r="AF1" s="4"/>
      <c r="AG1" s="4"/>
      <c r="AH1" s="5"/>
      <c r="AI1" s="4"/>
      <c r="AJ1" s="4"/>
      <c r="AK1" s="4"/>
    </row>
    <row r="2" spans="1:63" s="2" customFormat="1" ht="15" customHeight="1">
      <c r="A2" s="205" t="s">
        <v>30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7"/>
      <c r="N2" s="202"/>
      <c r="O2" s="203"/>
      <c r="P2" s="203"/>
      <c r="Q2" s="203"/>
      <c r="R2" s="203"/>
      <c r="S2" s="203"/>
      <c r="T2" s="204"/>
      <c r="U2" s="240" t="s">
        <v>2</v>
      </c>
      <c r="V2" s="241"/>
      <c r="W2" s="241"/>
      <c r="X2" s="241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</row>
    <row r="3" spans="1:63" s="2" customFormat="1" ht="1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7"/>
      <c r="N3" s="129"/>
      <c r="O3" s="130"/>
      <c r="P3" s="130"/>
      <c r="Q3" s="130"/>
      <c r="R3" s="130"/>
      <c r="S3" s="130"/>
      <c r="T3" s="131"/>
      <c r="U3" s="242" t="s">
        <v>3</v>
      </c>
      <c r="V3" s="243"/>
      <c r="W3" s="243"/>
      <c r="X3" s="243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</row>
    <row r="4" spans="1:63" s="2" customFormat="1" ht="9.9499999999999993" customHeight="1" thickBot="1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7"/>
      <c r="N4" s="129"/>
      <c r="O4" s="130"/>
      <c r="P4" s="130"/>
      <c r="Q4" s="130"/>
      <c r="R4" s="130"/>
      <c r="S4" s="130"/>
      <c r="T4" s="131"/>
      <c r="U4" s="6"/>
      <c r="V4" s="6"/>
      <c r="W4" s="6"/>
      <c r="X4" s="6"/>
      <c r="Y4" s="6"/>
    </row>
    <row r="5" spans="1:63" s="2" customFormat="1" ht="35.1" customHeight="1">
      <c r="A5" s="167" t="s">
        <v>40</v>
      </c>
      <c r="B5" s="168"/>
      <c r="C5" s="168"/>
      <c r="D5" s="169"/>
      <c r="E5" s="176" t="s">
        <v>4</v>
      </c>
      <c r="F5" s="162"/>
      <c r="G5" s="162"/>
      <c r="H5" s="163"/>
      <c r="I5" s="177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9"/>
      <c r="AB5" s="180" t="s">
        <v>5</v>
      </c>
      <c r="AC5" s="181"/>
      <c r="AD5" s="181"/>
      <c r="AE5" s="182"/>
      <c r="AF5" s="183"/>
      <c r="AG5" s="184"/>
      <c r="AH5" s="184"/>
      <c r="AI5" s="184"/>
      <c r="AJ5" s="184"/>
      <c r="AK5" s="184"/>
      <c r="AL5" s="185"/>
    </row>
    <row r="6" spans="1:63" s="2" customFormat="1" ht="35.1" customHeight="1">
      <c r="A6" s="170"/>
      <c r="B6" s="171"/>
      <c r="C6" s="171"/>
      <c r="D6" s="172"/>
      <c r="E6" s="186" t="s">
        <v>6</v>
      </c>
      <c r="F6" s="187"/>
      <c r="G6" s="187"/>
      <c r="H6" s="188"/>
      <c r="I6" s="189"/>
      <c r="J6" s="190"/>
      <c r="K6" s="190"/>
      <c r="L6" s="190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9"/>
    </row>
    <row r="7" spans="1:63" s="2" customFormat="1" ht="30" customHeight="1">
      <c r="A7" s="173"/>
      <c r="B7" s="174"/>
      <c r="C7" s="174"/>
      <c r="D7" s="175"/>
      <c r="E7" s="210" t="s">
        <v>7</v>
      </c>
      <c r="F7" s="211"/>
      <c r="G7" s="211"/>
      <c r="H7" s="212"/>
      <c r="I7" s="152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213"/>
      <c r="W7" s="149" t="s">
        <v>8</v>
      </c>
      <c r="X7" s="150"/>
      <c r="Y7" s="151"/>
      <c r="Z7" s="152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4"/>
    </row>
    <row r="8" spans="1:63" s="2" customFormat="1" ht="30" customHeight="1" thickBot="1">
      <c r="A8" s="155" t="s">
        <v>9</v>
      </c>
      <c r="B8" s="156"/>
      <c r="C8" s="156"/>
      <c r="D8" s="157"/>
      <c r="E8" s="158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60"/>
    </row>
    <row r="9" spans="1:63" s="2" customFormat="1" ht="9.9499999999999993" customHeight="1" thickBot="1"/>
    <row r="10" spans="1:63" s="2" customFormat="1" ht="30" customHeight="1">
      <c r="A10" s="161" t="s">
        <v>10</v>
      </c>
      <c r="B10" s="162"/>
      <c r="C10" s="162"/>
      <c r="D10" s="163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6"/>
      <c r="AM10" s="1"/>
      <c r="AN10" s="1"/>
    </row>
    <row r="11" spans="1:63" s="2" customFormat="1" ht="30" customHeight="1" thickBot="1">
      <c r="A11" s="133" t="s">
        <v>21</v>
      </c>
      <c r="B11" s="134"/>
      <c r="C11" s="134"/>
      <c r="D11" s="135"/>
      <c r="E11" s="136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8"/>
      <c r="AM11" s="1"/>
      <c r="AN11" s="1"/>
    </row>
    <row r="12" spans="1:63" s="2" customFormat="1" ht="9.9499999999999993" customHeight="1"/>
    <row r="13" spans="1:63" s="2" customFormat="1" ht="15" customHeight="1">
      <c r="A13" s="139" t="s">
        <v>11</v>
      </c>
      <c r="B13" s="140"/>
      <c r="C13" s="143"/>
      <c r="D13" s="144"/>
      <c r="E13" s="144"/>
      <c r="F13" s="144"/>
      <c r="G13" s="144"/>
      <c r="H13" s="144"/>
      <c r="I13" s="144"/>
      <c r="J13" s="144"/>
      <c r="K13" s="145"/>
      <c r="L13" s="143"/>
      <c r="M13" s="144"/>
      <c r="N13" s="144"/>
      <c r="O13" s="144"/>
      <c r="P13" s="144"/>
      <c r="Q13" s="144"/>
      <c r="R13" s="144"/>
      <c r="S13" s="144"/>
      <c r="T13" s="145"/>
      <c r="U13" s="143"/>
      <c r="V13" s="144"/>
      <c r="W13" s="144"/>
      <c r="X13" s="144"/>
      <c r="Y13" s="144"/>
      <c r="Z13" s="144"/>
      <c r="AA13" s="144"/>
      <c r="AB13" s="144"/>
      <c r="AC13" s="145"/>
      <c r="AD13" s="143"/>
      <c r="AE13" s="144"/>
      <c r="AF13" s="144"/>
      <c r="AG13" s="144"/>
      <c r="AH13" s="144"/>
      <c r="AI13" s="144"/>
      <c r="AJ13" s="144"/>
      <c r="AK13" s="144"/>
      <c r="AL13" s="145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</row>
    <row r="14" spans="1:63" s="2" customFormat="1" ht="15" customHeight="1" thickBot="1">
      <c r="A14" s="141"/>
      <c r="B14" s="142"/>
      <c r="C14" s="146"/>
      <c r="D14" s="147"/>
      <c r="E14" s="147"/>
      <c r="F14" s="147"/>
      <c r="G14" s="147"/>
      <c r="H14" s="147"/>
      <c r="I14" s="147"/>
      <c r="J14" s="147"/>
      <c r="K14" s="148"/>
      <c r="L14" s="146"/>
      <c r="M14" s="147"/>
      <c r="N14" s="147"/>
      <c r="O14" s="147"/>
      <c r="P14" s="147"/>
      <c r="Q14" s="147"/>
      <c r="R14" s="147"/>
      <c r="S14" s="147"/>
      <c r="T14" s="148"/>
      <c r="U14" s="146"/>
      <c r="V14" s="147"/>
      <c r="W14" s="147"/>
      <c r="X14" s="147"/>
      <c r="Y14" s="147"/>
      <c r="Z14" s="147"/>
      <c r="AA14" s="147"/>
      <c r="AB14" s="147"/>
      <c r="AC14" s="148"/>
      <c r="AD14" s="146"/>
      <c r="AE14" s="147"/>
      <c r="AF14" s="147"/>
      <c r="AG14" s="147"/>
      <c r="AH14" s="147"/>
      <c r="AI14" s="147"/>
      <c r="AJ14" s="147"/>
      <c r="AK14" s="147"/>
      <c r="AL14" s="148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</row>
    <row r="15" spans="1:63" s="2" customFormat="1" ht="39.950000000000003" customHeight="1">
      <c r="A15" s="122" t="s">
        <v>12</v>
      </c>
      <c r="B15" s="123"/>
      <c r="C15" s="124"/>
      <c r="D15" s="125"/>
      <c r="E15" s="125"/>
      <c r="F15" s="125"/>
      <c r="G15" s="125"/>
      <c r="H15" s="125"/>
      <c r="I15" s="125"/>
      <c r="J15" s="125"/>
      <c r="K15" s="126"/>
      <c r="L15" s="124"/>
      <c r="M15" s="125"/>
      <c r="N15" s="125"/>
      <c r="O15" s="125"/>
      <c r="P15" s="125"/>
      <c r="Q15" s="125"/>
      <c r="R15" s="125"/>
      <c r="S15" s="125"/>
      <c r="T15" s="126"/>
      <c r="U15" s="124"/>
      <c r="V15" s="125"/>
      <c r="W15" s="125"/>
      <c r="X15" s="125"/>
      <c r="Y15" s="125"/>
      <c r="Z15" s="125"/>
      <c r="AA15" s="125"/>
      <c r="AB15" s="125"/>
      <c r="AC15" s="126"/>
      <c r="AD15" s="124"/>
      <c r="AE15" s="125"/>
      <c r="AF15" s="125"/>
      <c r="AG15" s="125"/>
      <c r="AH15" s="125"/>
      <c r="AI15" s="125"/>
      <c r="AJ15" s="125"/>
      <c r="AK15" s="125"/>
      <c r="AL15" s="127"/>
      <c r="AN15" s="32"/>
      <c r="AO15" s="113" t="str">
        <f>IF(DBCS(C15)=C15,"","半角あり！")</f>
        <v/>
      </c>
      <c r="AP15" s="113"/>
      <c r="AQ15" s="113"/>
      <c r="AR15" s="113" t="str">
        <f>IF(DBCS(L15)=L15,"","半角あり！")</f>
        <v/>
      </c>
      <c r="AS15" s="113"/>
      <c r="AT15" s="113"/>
      <c r="AU15" s="113" t="str">
        <f>IF(DBCS(U15)=U15,"","半角あり！")</f>
        <v/>
      </c>
      <c r="AV15" s="113"/>
      <c r="AW15" s="113"/>
      <c r="AX15" s="113" t="str">
        <f>IF(DBCS(AD15)=AD15,"","半角あり！")</f>
        <v/>
      </c>
      <c r="AY15" s="113"/>
      <c r="AZ15" s="113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</row>
    <row r="16" spans="1:63" s="2" customFormat="1" ht="39.950000000000003" customHeight="1">
      <c r="A16" s="120" t="s">
        <v>41</v>
      </c>
      <c r="B16" s="121"/>
      <c r="C16" s="116"/>
      <c r="D16" s="117"/>
      <c r="E16" s="117"/>
      <c r="F16" s="117"/>
      <c r="G16" s="117"/>
      <c r="H16" s="117"/>
      <c r="I16" s="117"/>
      <c r="J16" s="117"/>
      <c r="K16" s="118"/>
      <c r="L16" s="116"/>
      <c r="M16" s="117"/>
      <c r="N16" s="117"/>
      <c r="O16" s="117"/>
      <c r="P16" s="117"/>
      <c r="Q16" s="117"/>
      <c r="R16" s="117"/>
      <c r="S16" s="117"/>
      <c r="T16" s="118"/>
      <c r="U16" s="116"/>
      <c r="V16" s="117"/>
      <c r="W16" s="117"/>
      <c r="X16" s="117"/>
      <c r="Y16" s="117"/>
      <c r="Z16" s="117"/>
      <c r="AA16" s="117"/>
      <c r="AB16" s="117"/>
      <c r="AC16" s="118"/>
      <c r="AD16" s="116"/>
      <c r="AE16" s="117"/>
      <c r="AF16" s="117"/>
      <c r="AG16" s="117"/>
      <c r="AH16" s="117"/>
      <c r="AI16" s="117"/>
      <c r="AJ16" s="117"/>
      <c r="AK16" s="117"/>
      <c r="AL16" s="119"/>
      <c r="AN16" s="32"/>
      <c r="AO16" s="113" t="str">
        <f>IF(DBCS(C16)=C16,"","半角あり！")</f>
        <v/>
      </c>
      <c r="AP16" s="113"/>
      <c r="AQ16" s="113"/>
      <c r="AR16" s="113" t="str">
        <f>IF(DBCS(L16)=L16,"","半角あり！")</f>
        <v/>
      </c>
      <c r="AS16" s="113"/>
      <c r="AT16" s="113"/>
      <c r="AU16" s="113" t="str">
        <f>IF(DBCS(U16)=U16,"","半角あり！")</f>
        <v/>
      </c>
      <c r="AV16" s="113"/>
      <c r="AW16" s="113"/>
      <c r="AX16" s="113" t="str">
        <f>IF(DBCS(AD16)=AD16,"","半角あり！")</f>
        <v/>
      </c>
      <c r="AY16" s="113"/>
      <c r="AZ16" s="113"/>
      <c r="BA16" s="33" t="s">
        <v>13</v>
      </c>
      <c r="BB16" s="32"/>
      <c r="BC16" s="32"/>
      <c r="BD16" s="32"/>
      <c r="BE16" s="32"/>
      <c r="BF16" s="32"/>
      <c r="BG16" s="32"/>
      <c r="BH16" s="32"/>
      <c r="BI16" s="32"/>
      <c r="BJ16" s="32"/>
      <c r="BK16" s="32"/>
    </row>
    <row r="17" spans="1:63" s="2" customFormat="1" ht="39.950000000000003" customHeight="1">
      <c r="A17" s="120" t="s">
        <v>42</v>
      </c>
      <c r="B17" s="121"/>
      <c r="C17" s="116"/>
      <c r="D17" s="117"/>
      <c r="E17" s="117"/>
      <c r="F17" s="117"/>
      <c r="G17" s="117"/>
      <c r="H17" s="117"/>
      <c r="I17" s="117"/>
      <c r="J17" s="117"/>
      <c r="K17" s="118"/>
      <c r="L17" s="116"/>
      <c r="M17" s="117"/>
      <c r="N17" s="117"/>
      <c r="O17" s="117"/>
      <c r="P17" s="117"/>
      <c r="Q17" s="117"/>
      <c r="R17" s="117"/>
      <c r="S17" s="117"/>
      <c r="T17" s="118"/>
      <c r="U17" s="116"/>
      <c r="V17" s="117"/>
      <c r="W17" s="117"/>
      <c r="X17" s="117"/>
      <c r="Y17" s="117"/>
      <c r="Z17" s="117"/>
      <c r="AA17" s="117"/>
      <c r="AB17" s="117"/>
      <c r="AC17" s="118"/>
      <c r="AD17" s="116"/>
      <c r="AE17" s="117"/>
      <c r="AF17" s="117"/>
      <c r="AG17" s="117"/>
      <c r="AH17" s="117"/>
      <c r="AI17" s="117"/>
      <c r="AJ17" s="117"/>
      <c r="AK17" s="117"/>
      <c r="AL17" s="119"/>
      <c r="AN17" s="32"/>
      <c r="AO17" s="113" t="str">
        <f>IF(DBCS(C17)=C17,"","半角あり！")</f>
        <v/>
      </c>
      <c r="AP17" s="113"/>
      <c r="AQ17" s="113"/>
      <c r="AR17" s="113" t="str">
        <f>IF(DBCS(L17)=L17,"","半角あり！")</f>
        <v/>
      </c>
      <c r="AS17" s="113"/>
      <c r="AT17" s="113"/>
      <c r="AU17" s="113" t="str">
        <f>IF(DBCS(U17)=U17,"","半角あり！")</f>
        <v/>
      </c>
      <c r="AV17" s="113"/>
      <c r="AW17" s="113"/>
      <c r="AX17" s="113" t="str">
        <f>IF(DBCS(AD17)=AD17,"","半角あり！")</f>
        <v/>
      </c>
      <c r="AY17" s="113"/>
      <c r="AZ17" s="113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</row>
    <row r="18" spans="1:63" s="2" customFormat="1" ht="39.950000000000003" customHeight="1">
      <c r="A18" s="114" t="s">
        <v>14</v>
      </c>
      <c r="B18" s="115"/>
      <c r="C18" s="116"/>
      <c r="D18" s="117"/>
      <c r="E18" s="117"/>
      <c r="F18" s="117"/>
      <c r="G18" s="117"/>
      <c r="H18" s="117"/>
      <c r="I18" s="117"/>
      <c r="J18" s="117"/>
      <c r="K18" s="118"/>
      <c r="L18" s="116"/>
      <c r="M18" s="117"/>
      <c r="N18" s="117"/>
      <c r="O18" s="117"/>
      <c r="P18" s="117"/>
      <c r="Q18" s="117"/>
      <c r="R18" s="117"/>
      <c r="S18" s="117"/>
      <c r="T18" s="118"/>
      <c r="U18" s="116"/>
      <c r="V18" s="117"/>
      <c r="W18" s="117"/>
      <c r="X18" s="117"/>
      <c r="Y18" s="117"/>
      <c r="Z18" s="117"/>
      <c r="AA18" s="117"/>
      <c r="AB18" s="117"/>
      <c r="AC18" s="118"/>
      <c r="AD18" s="116"/>
      <c r="AE18" s="117"/>
      <c r="AF18" s="117"/>
      <c r="AG18" s="117"/>
      <c r="AH18" s="117"/>
      <c r="AI18" s="117"/>
      <c r="AJ18" s="117"/>
      <c r="AK18" s="117"/>
      <c r="AL18" s="119"/>
      <c r="AN18" s="32"/>
      <c r="AO18" s="113" t="str">
        <f>IF(DBCS(C18)=C18,"","半角あり！")</f>
        <v/>
      </c>
      <c r="AP18" s="113"/>
      <c r="AQ18" s="113"/>
      <c r="AR18" s="113" t="str">
        <f>IF(DBCS(L18)=L18,"","半角あり！")</f>
        <v/>
      </c>
      <c r="AS18" s="113"/>
      <c r="AT18" s="113"/>
      <c r="AU18" s="113" t="str">
        <f>IF(DBCS(U18)=U18,"","半角あり！")</f>
        <v/>
      </c>
      <c r="AV18" s="113"/>
      <c r="AW18" s="113"/>
      <c r="AX18" s="113" t="str">
        <f>IF(DBCS(AD18)=AD18,"","半角あり！")</f>
        <v/>
      </c>
      <c r="AY18" s="113"/>
      <c r="AZ18" s="113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</row>
    <row r="19" spans="1:63" s="2" customFormat="1" ht="39.950000000000003" customHeight="1">
      <c r="A19" s="114" t="s">
        <v>15</v>
      </c>
      <c r="B19" s="115"/>
      <c r="C19" s="214"/>
      <c r="D19" s="215"/>
      <c r="E19" s="215"/>
      <c r="F19" s="215"/>
      <c r="G19" s="215"/>
      <c r="H19" s="215"/>
      <c r="I19" s="215"/>
      <c r="J19" s="215"/>
      <c r="K19" s="216"/>
      <c r="L19" s="214"/>
      <c r="M19" s="215"/>
      <c r="N19" s="215"/>
      <c r="O19" s="215"/>
      <c r="P19" s="215"/>
      <c r="Q19" s="215"/>
      <c r="R19" s="215"/>
      <c r="S19" s="215"/>
      <c r="T19" s="216"/>
      <c r="U19" s="214"/>
      <c r="V19" s="215"/>
      <c r="W19" s="215"/>
      <c r="X19" s="215"/>
      <c r="Y19" s="215"/>
      <c r="Z19" s="215"/>
      <c r="AA19" s="215"/>
      <c r="AB19" s="215"/>
      <c r="AC19" s="216"/>
      <c r="AD19" s="214"/>
      <c r="AE19" s="215"/>
      <c r="AF19" s="215"/>
      <c r="AG19" s="215"/>
      <c r="AH19" s="215"/>
      <c r="AI19" s="215"/>
      <c r="AJ19" s="215"/>
      <c r="AK19" s="215"/>
      <c r="AL19" s="217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</row>
    <row r="20" spans="1:63" s="2" customFormat="1" ht="15" customHeight="1">
      <c r="A20" s="218" t="s">
        <v>16</v>
      </c>
      <c r="B20" s="219"/>
      <c r="C20" s="89"/>
      <c r="D20" s="90"/>
      <c r="E20" s="90"/>
      <c r="F20" s="90"/>
      <c r="G20" s="90"/>
      <c r="H20" s="90"/>
      <c r="I20" s="90"/>
      <c r="J20" s="90"/>
      <c r="K20" s="91"/>
      <c r="L20" s="89"/>
      <c r="M20" s="90"/>
      <c r="N20" s="90"/>
      <c r="O20" s="90"/>
      <c r="P20" s="90"/>
      <c r="Q20" s="90"/>
      <c r="R20" s="90"/>
      <c r="S20" s="90"/>
      <c r="T20" s="91"/>
      <c r="U20" s="89"/>
      <c r="V20" s="90"/>
      <c r="W20" s="90"/>
      <c r="X20" s="90"/>
      <c r="Y20" s="90"/>
      <c r="Z20" s="90"/>
      <c r="AA20" s="90"/>
      <c r="AB20" s="90"/>
      <c r="AC20" s="91"/>
      <c r="AD20" s="89"/>
      <c r="AE20" s="90"/>
      <c r="AF20" s="90"/>
      <c r="AG20" s="90"/>
      <c r="AH20" s="90"/>
      <c r="AI20" s="90"/>
      <c r="AJ20" s="90"/>
      <c r="AK20" s="90"/>
      <c r="AL20" s="95"/>
    </row>
    <row r="21" spans="1:63" s="2" customFormat="1" ht="15" customHeight="1">
      <c r="A21" s="220"/>
      <c r="B21" s="221"/>
      <c r="C21" s="92"/>
      <c r="D21" s="93"/>
      <c r="E21" s="93"/>
      <c r="F21" s="93"/>
      <c r="G21" s="93"/>
      <c r="H21" s="93"/>
      <c r="I21" s="93"/>
      <c r="J21" s="93"/>
      <c r="K21" s="94"/>
      <c r="L21" s="92"/>
      <c r="M21" s="93"/>
      <c r="N21" s="93"/>
      <c r="O21" s="93"/>
      <c r="P21" s="93"/>
      <c r="Q21" s="93"/>
      <c r="R21" s="93"/>
      <c r="S21" s="93"/>
      <c r="T21" s="94"/>
      <c r="U21" s="92"/>
      <c r="V21" s="93"/>
      <c r="W21" s="93"/>
      <c r="X21" s="93"/>
      <c r="Y21" s="93"/>
      <c r="Z21" s="93"/>
      <c r="AA21" s="93"/>
      <c r="AB21" s="93"/>
      <c r="AC21" s="94"/>
      <c r="AD21" s="92"/>
      <c r="AE21" s="93"/>
      <c r="AF21" s="93"/>
      <c r="AG21" s="93"/>
      <c r="AH21" s="93"/>
      <c r="AI21" s="93"/>
      <c r="AJ21" s="93"/>
      <c r="AK21" s="93"/>
      <c r="AL21" s="96"/>
    </row>
    <row r="22" spans="1:63" s="2" customFormat="1" ht="15" customHeight="1">
      <c r="A22" s="97" t="s">
        <v>34</v>
      </c>
      <c r="B22" s="98"/>
      <c r="C22" s="111" t="s">
        <v>24</v>
      </c>
      <c r="D22" s="111"/>
      <c r="E22" s="111"/>
      <c r="F22" s="111"/>
      <c r="G22" s="111"/>
      <c r="H22" s="111" t="s">
        <v>29</v>
      </c>
      <c r="I22" s="111"/>
      <c r="J22" s="111"/>
      <c r="K22" s="111"/>
      <c r="L22" s="111" t="s">
        <v>25</v>
      </c>
      <c r="M22" s="111"/>
      <c r="N22" s="111"/>
      <c r="O22" s="111"/>
      <c r="P22" s="111"/>
      <c r="Q22" s="111" t="s">
        <v>29</v>
      </c>
      <c r="R22" s="111"/>
      <c r="S22" s="111"/>
      <c r="T22" s="111"/>
      <c r="U22" s="111" t="s">
        <v>28</v>
      </c>
      <c r="V22" s="111"/>
      <c r="W22" s="111"/>
      <c r="X22" s="111"/>
      <c r="Y22" s="111"/>
      <c r="Z22" s="111" t="s">
        <v>29</v>
      </c>
      <c r="AA22" s="111"/>
      <c r="AB22" s="111"/>
      <c r="AC22" s="111"/>
      <c r="AD22" s="111" t="s">
        <v>28</v>
      </c>
      <c r="AE22" s="111"/>
      <c r="AF22" s="111"/>
      <c r="AG22" s="111"/>
      <c r="AH22" s="111"/>
      <c r="AI22" s="111" t="s">
        <v>29</v>
      </c>
      <c r="AJ22" s="111"/>
      <c r="AK22" s="111"/>
      <c r="AL22" s="112"/>
    </row>
    <row r="23" spans="1:63" s="2" customFormat="1" ht="35.1" customHeight="1">
      <c r="A23" s="99"/>
      <c r="B23" s="100"/>
      <c r="C23" s="103" t="s">
        <v>36</v>
      </c>
      <c r="D23" s="104"/>
      <c r="E23" s="104"/>
      <c r="F23" s="104"/>
      <c r="G23" s="105"/>
      <c r="H23" s="63" t="s">
        <v>35</v>
      </c>
      <c r="I23" s="64"/>
      <c r="J23" s="64"/>
      <c r="K23" s="106"/>
      <c r="L23" s="63" t="s">
        <v>36</v>
      </c>
      <c r="M23" s="64"/>
      <c r="N23" s="64"/>
      <c r="O23" s="64"/>
      <c r="P23" s="106"/>
      <c r="Q23" s="63" t="s">
        <v>35</v>
      </c>
      <c r="R23" s="64"/>
      <c r="S23" s="64"/>
      <c r="T23" s="106"/>
      <c r="U23" s="63" t="s">
        <v>36</v>
      </c>
      <c r="V23" s="64"/>
      <c r="W23" s="64"/>
      <c r="X23" s="64"/>
      <c r="Y23" s="106"/>
      <c r="Z23" s="63" t="s">
        <v>35</v>
      </c>
      <c r="AA23" s="64"/>
      <c r="AB23" s="64"/>
      <c r="AC23" s="106"/>
      <c r="AD23" s="63" t="s">
        <v>36</v>
      </c>
      <c r="AE23" s="64"/>
      <c r="AF23" s="64"/>
      <c r="AG23" s="64"/>
      <c r="AH23" s="106"/>
      <c r="AI23" s="63" t="s">
        <v>35</v>
      </c>
      <c r="AJ23" s="64"/>
      <c r="AK23" s="64"/>
      <c r="AL23" s="65"/>
    </row>
    <row r="24" spans="1:63" s="2" customFormat="1" ht="5.0999999999999996" customHeight="1">
      <c r="A24" s="99"/>
      <c r="B24" s="100"/>
      <c r="C24" s="66"/>
      <c r="D24" s="67"/>
      <c r="E24" s="67"/>
      <c r="F24" s="67"/>
      <c r="G24" s="67"/>
      <c r="H24" s="67"/>
      <c r="I24" s="67"/>
      <c r="J24" s="67"/>
      <c r="K24" s="68"/>
      <c r="L24" s="66"/>
      <c r="M24" s="67"/>
      <c r="N24" s="67"/>
      <c r="O24" s="67"/>
      <c r="P24" s="67"/>
      <c r="Q24" s="67"/>
      <c r="R24" s="67"/>
      <c r="S24" s="67"/>
      <c r="T24" s="68"/>
      <c r="U24" s="66"/>
      <c r="V24" s="67"/>
      <c r="W24" s="67"/>
      <c r="X24" s="67"/>
      <c r="Y24" s="67"/>
      <c r="Z24" s="67"/>
      <c r="AA24" s="67"/>
      <c r="AB24" s="67"/>
      <c r="AC24" s="68"/>
      <c r="AD24" s="66"/>
      <c r="AE24" s="67"/>
      <c r="AF24" s="67"/>
      <c r="AG24" s="67"/>
      <c r="AH24" s="67"/>
      <c r="AI24" s="67"/>
      <c r="AJ24" s="67"/>
      <c r="AK24" s="67"/>
      <c r="AL24" s="69"/>
    </row>
    <row r="25" spans="1:63" s="2" customFormat="1" ht="5.0999999999999996" customHeight="1" thickBot="1">
      <c r="A25" s="101"/>
      <c r="B25" s="102"/>
      <c r="C25" s="107"/>
      <c r="D25" s="108"/>
      <c r="E25" s="108"/>
      <c r="F25" s="108"/>
      <c r="G25" s="108"/>
      <c r="H25" s="108"/>
      <c r="I25" s="108"/>
      <c r="J25" s="108"/>
      <c r="K25" s="109"/>
      <c r="L25" s="107"/>
      <c r="M25" s="108"/>
      <c r="N25" s="108"/>
      <c r="O25" s="108"/>
      <c r="P25" s="108"/>
      <c r="Q25" s="108"/>
      <c r="R25" s="108"/>
      <c r="S25" s="108"/>
      <c r="T25" s="109"/>
      <c r="U25" s="107"/>
      <c r="V25" s="108"/>
      <c r="W25" s="108"/>
      <c r="X25" s="108"/>
      <c r="Y25" s="108"/>
      <c r="Z25" s="108"/>
      <c r="AA25" s="108"/>
      <c r="AB25" s="108"/>
      <c r="AC25" s="109"/>
      <c r="AD25" s="107"/>
      <c r="AE25" s="108"/>
      <c r="AF25" s="108"/>
      <c r="AG25" s="108"/>
      <c r="AH25" s="108"/>
      <c r="AI25" s="108"/>
      <c r="AJ25" s="108"/>
      <c r="AK25" s="108"/>
      <c r="AL25" s="110"/>
    </row>
    <row r="26" spans="1:63" s="2" customFormat="1" ht="5.0999999999999996" customHeight="1">
      <c r="A26" s="25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</row>
    <row r="27" spans="1:63" s="2" customFormat="1" ht="15" customHeight="1" thickBot="1">
      <c r="A27" s="8" t="s">
        <v>17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63" s="2" customFormat="1" ht="12" customHeight="1">
      <c r="A28" s="193"/>
      <c r="B28" s="194"/>
      <c r="C28" s="79" t="s">
        <v>18</v>
      </c>
      <c r="D28" s="74"/>
      <c r="E28" s="80"/>
      <c r="F28" s="73" t="str">
        <f>IF($C$23="","","定性")</f>
        <v>定性</v>
      </c>
      <c r="G28" s="74"/>
      <c r="H28" s="80"/>
      <c r="I28" s="73" t="str">
        <f>IF($H$22="","","定量")</f>
        <v>定量</v>
      </c>
      <c r="J28" s="74"/>
      <c r="K28" s="75"/>
      <c r="L28" s="79" t="str">
        <f>IF($L$23="","","項目")</f>
        <v>項目</v>
      </c>
      <c r="M28" s="74"/>
      <c r="N28" s="80"/>
      <c r="O28" s="73" t="str">
        <f>IF($L$23="","","定性")</f>
        <v>定性</v>
      </c>
      <c r="P28" s="74"/>
      <c r="Q28" s="80"/>
      <c r="R28" s="73" t="str">
        <f>IF($Q$22="","","定量")</f>
        <v>定量</v>
      </c>
      <c r="S28" s="74"/>
      <c r="T28" s="75"/>
      <c r="U28" s="79" t="str">
        <f>IF($U$23="","","項目")</f>
        <v>項目</v>
      </c>
      <c r="V28" s="74"/>
      <c r="W28" s="80"/>
      <c r="X28" s="73" t="str">
        <f>IF($U$23="","","定性")</f>
        <v>定性</v>
      </c>
      <c r="Y28" s="74"/>
      <c r="Z28" s="80"/>
      <c r="AA28" s="73" t="str">
        <f>IF($Z$22="","","定量")</f>
        <v>定量</v>
      </c>
      <c r="AB28" s="74"/>
      <c r="AC28" s="75"/>
      <c r="AD28" s="79" t="str">
        <f>IF($AD$23="","","項目")</f>
        <v>項目</v>
      </c>
      <c r="AE28" s="74"/>
      <c r="AF28" s="80"/>
      <c r="AG28" s="73" t="str">
        <f>IF($AD$23="","","定性")</f>
        <v>定性</v>
      </c>
      <c r="AH28" s="74"/>
      <c r="AI28" s="80"/>
      <c r="AJ28" s="73" t="str">
        <f>IF($AI$22="","","定量")</f>
        <v>定量</v>
      </c>
      <c r="AK28" s="74"/>
      <c r="AL28" s="75"/>
    </row>
    <row r="29" spans="1:63" s="2" customFormat="1" ht="12" customHeight="1">
      <c r="A29" s="195"/>
      <c r="B29" s="196"/>
      <c r="C29" s="81"/>
      <c r="D29" s="77"/>
      <c r="E29" s="82"/>
      <c r="F29" s="76"/>
      <c r="G29" s="77"/>
      <c r="H29" s="82"/>
      <c r="I29" s="76"/>
      <c r="J29" s="77"/>
      <c r="K29" s="78"/>
      <c r="L29" s="81"/>
      <c r="M29" s="77"/>
      <c r="N29" s="82"/>
      <c r="O29" s="76"/>
      <c r="P29" s="77"/>
      <c r="Q29" s="82"/>
      <c r="R29" s="76"/>
      <c r="S29" s="77"/>
      <c r="T29" s="78"/>
      <c r="U29" s="81"/>
      <c r="V29" s="77"/>
      <c r="W29" s="82"/>
      <c r="X29" s="76"/>
      <c r="Y29" s="77"/>
      <c r="Z29" s="82"/>
      <c r="AA29" s="76"/>
      <c r="AB29" s="77"/>
      <c r="AC29" s="78"/>
      <c r="AD29" s="81"/>
      <c r="AE29" s="77"/>
      <c r="AF29" s="82"/>
      <c r="AG29" s="76"/>
      <c r="AH29" s="77"/>
      <c r="AI29" s="82"/>
      <c r="AJ29" s="76"/>
      <c r="AK29" s="77"/>
      <c r="AL29" s="78"/>
    </row>
    <row r="30" spans="1:63" s="2" customFormat="1" ht="30" customHeight="1">
      <c r="A30" s="195"/>
      <c r="B30" s="196"/>
      <c r="C30" s="70" t="str">
        <f>IF($C$22="定性（６項目）","クリソタイル","")</f>
        <v>クリソタイル</v>
      </c>
      <c r="D30" s="71"/>
      <c r="E30" s="72"/>
      <c r="F30" s="83"/>
      <c r="G30" s="84"/>
      <c r="H30" s="85"/>
      <c r="I30" s="86"/>
      <c r="J30" s="87"/>
      <c r="K30" s="88"/>
      <c r="L30" s="70" t="str">
        <f>IF($L$22="定性（６項目）","クリソタイル","")</f>
        <v>クリソタイル</v>
      </c>
      <c r="M30" s="71"/>
      <c r="N30" s="72"/>
      <c r="O30" s="83"/>
      <c r="P30" s="84"/>
      <c r="Q30" s="85"/>
      <c r="R30" s="86"/>
      <c r="S30" s="87"/>
      <c r="T30" s="88"/>
      <c r="U30" s="70" t="str">
        <f>IF($U$22="定性（６項目）","クリソタイル","")</f>
        <v>クリソタイル</v>
      </c>
      <c r="V30" s="71"/>
      <c r="W30" s="72"/>
      <c r="X30" s="83"/>
      <c r="Y30" s="84"/>
      <c r="Z30" s="85"/>
      <c r="AA30" s="86"/>
      <c r="AB30" s="87"/>
      <c r="AC30" s="88"/>
      <c r="AD30" s="70" t="str">
        <f>IF($AD$22="定性（６項目）","クリソタイル","")</f>
        <v>クリソタイル</v>
      </c>
      <c r="AE30" s="71"/>
      <c r="AF30" s="72"/>
      <c r="AG30" s="83"/>
      <c r="AH30" s="84"/>
      <c r="AI30" s="85"/>
      <c r="AJ30" s="86"/>
      <c r="AK30" s="87"/>
      <c r="AL30" s="88"/>
    </row>
    <row r="31" spans="1:63" s="2" customFormat="1" ht="30" customHeight="1">
      <c r="A31" s="195"/>
      <c r="B31" s="196"/>
      <c r="C31" s="70" t="str">
        <f>IF($C$22="定性（６項目）","アモサイト","")</f>
        <v>アモサイト</v>
      </c>
      <c r="D31" s="71"/>
      <c r="E31" s="72"/>
      <c r="F31" s="83"/>
      <c r="G31" s="84"/>
      <c r="H31" s="85"/>
      <c r="I31" s="86"/>
      <c r="J31" s="87"/>
      <c r="K31" s="88"/>
      <c r="L31" s="70" t="str">
        <f>IF($L$22="定性（６項目）","アモサイト","")</f>
        <v>アモサイト</v>
      </c>
      <c r="M31" s="71"/>
      <c r="N31" s="72"/>
      <c r="O31" s="83"/>
      <c r="P31" s="84"/>
      <c r="Q31" s="85"/>
      <c r="R31" s="86"/>
      <c r="S31" s="87"/>
      <c r="T31" s="88"/>
      <c r="U31" s="70" t="str">
        <f>IF($U$22="定性（６項目）","アモサイト","")</f>
        <v>アモサイト</v>
      </c>
      <c r="V31" s="71"/>
      <c r="W31" s="72"/>
      <c r="X31" s="83"/>
      <c r="Y31" s="84"/>
      <c r="Z31" s="85"/>
      <c r="AA31" s="86"/>
      <c r="AB31" s="87"/>
      <c r="AC31" s="88"/>
      <c r="AD31" s="70" t="str">
        <f>IF($AD$22="定性（６項目）","アモサイト","")</f>
        <v>アモサイト</v>
      </c>
      <c r="AE31" s="71"/>
      <c r="AF31" s="72"/>
      <c r="AG31" s="83"/>
      <c r="AH31" s="84"/>
      <c r="AI31" s="85"/>
      <c r="AJ31" s="86"/>
      <c r="AK31" s="87"/>
      <c r="AL31" s="88"/>
    </row>
    <row r="32" spans="1:63" s="2" customFormat="1" ht="30" customHeight="1">
      <c r="A32" s="195"/>
      <c r="B32" s="196"/>
      <c r="C32" s="70" t="str">
        <f>IF($C$22="定性（６項目）","クロシドライト","")</f>
        <v>クロシドライト</v>
      </c>
      <c r="D32" s="71"/>
      <c r="E32" s="72"/>
      <c r="F32" s="83"/>
      <c r="G32" s="84"/>
      <c r="H32" s="85"/>
      <c r="I32" s="86"/>
      <c r="J32" s="87"/>
      <c r="K32" s="88"/>
      <c r="L32" s="70" t="str">
        <f>IF($L$22="定性（６項目）","クロシドライト","")</f>
        <v>クロシドライト</v>
      </c>
      <c r="M32" s="71"/>
      <c r="N32" s="72"/>
      <c r="O32" s="83"/>
      <c r="P32" s="84"/>
      <c r="Q32" s="85"/>
      <c r="R32" s="86"/>
      <c r="S32" s="87"/>
      <c r="T32" s="88"/>
      <c r="U32" s="70" t="str">
        <f>IF($U$22="定性（６項目）","クロシドライト","")</f>
        <v>クロシドライト</v>
      </c>
      <c r="V32" s="71"/>
      <c r="W32" s="72"/>
      <c r="X32" s="83"/>
      <c r="Y32" s="84"/>
      <c r="Z32" s="85"/>
      <c r="AA32" s="86"/>
      <c r="AB32" s="87"/>
      <c r="AC32" s="88"/>
      <c r="AD32" s="70" t="str">
        <f>IF($AD$22="定性（６項目）","クロシドライト","")</f>
        <v>クロシドライト</v>
      </c>
      <c r="AE32" s="71"/>
      <c r="AF32" s="72"/>
      <c r="AG32" s="83"/>
      <c r="AH32" s="84"/>
      <c r="AI32" s="85"/>
      <c r="AJ32" s="86"/>
      <c r="AK32" s="87"/>
      <c r="AL32" s="88"/>
    </row>
    <row r="33" spans="1:58" s="2" customFormat="1" ht="30" customHeight="1">
      <c r="A33" s="195"/>
      <c r="B33" s="196"/>
      <c r="C33" s="70" t="str">
        <f>IF($C$22="","","トレモライト")</f>
        <v>トレモライト</v>
      </c>
      <c r="D33" s="71"/>
      <c r="E33" s="72"/>
      <c r="F33" s="83"/>
      <c r="G33" s="84"/>
      <c r="H33" s="85"/>
      <c r="I33" s="226"/>
      <c r="J33" s="227"/>
      <c r="K33" s="228"/>
      <c r="L33" s="70" t="str">
        <f>IF($L$22="","","トレモライト")</f>
        <v>トレモライト</v>
      </c>
      <c r="M33" s="71"/>
      <c r="N33" s="72"/>
      <c r="O33" s="83"/>
      <c r="P33" s="84"/>
      <c r="Q33" s="85"/>
      <c r="R33" s="226"/>
      <c r="S33" s="227"/>
      <c r="T33" s="228"/>
      <c r="U33" s="70" t="str">
        <f>IF($U$22="","","トレモライト")</f>
        <v>トレモライト</v>
      </c>
      <c r="V33" s="71"/>
      <c r="W33" s="72"/>
      <c r="X33" s="83"/>
      <c r="Y33" s="84"/>
      <c r="Z33" s="85"/>
      <c r="AA33" s="226"/>
      <c r="AB33" s="227"/>
      <c r="AC33" s="228"/>
      <c r="AD33" s="70" t="str">
        <f>IF($AD$22="","","トレモライト")</f>
        <v>トレモライト</v>
      </c>
      <c r="AE33" s="71"/>
      <c r="AF33" s="72"/>
      <c r="AG33" s="83"/>
      <c r="AH33" s="84"/>
      <c r="AI33" s="85"/>
      <c r="AJ33" s="226"/>
      <c r="AK33" s="227"/>
      <c r="AL33" s="228"/>
    </row>
    <row r="34" spans="1:58" s="2" customFormat="1" ht="30" customHeight="1">
      <c r="A34" s="195"/>
      <c r="B34" s="196"/>
      <c r="C34" s="70" t="str">
        <f>IF($C$22="","","アクチノライト")</f>
        <v>アクチノライト</v>
      </c>
      <c r="D34" s="71"/>
      <c r="E34" s="72"/>
      <c r="F34" s="83"/>
      <c r="G34" s="84"/>
      <c r="H34" s="85"/>
      <c r="I34" s="229"/>
      <c r="J34" s="230"/>
      <c r="K34" s="231"/>
      <c r="L34" s="70" t="str">
        <f>IF($L$22="","","アクチノライト")</f>
        <v>アクチノライト</v>
      </c>
      <c r="M34" s="71"/>
      <c r="N34" s="72"/>
      <c r="O34" s="83"/>
      <c r="P34" s="84"/>
      <c r="Q34" s="85"/>
      <c r="R34" s="229"/>
      <c r="S34" s="230"/>
      <c r="T34" s="231"/>
      <c r="U34" s="70" t="str">
        <f>IF($U$22="","","アクチノライト")</f>
        <v>アクチノライト</v>
      </c>
      <c r="V34" s="71"/>
      <c r="W34" s="72"/>
      <c r="X34" s="83"/>
      <c r="Y34" s="84"/>
      <c r="Z34" s="85"/>
      <c r="AA34" s="229"/>
      <c r="AB34" s="230"/>
      <c r="AC34" s="231"/>
      <c r="AD34" s="70" t="str">
        <f>IF($AD$22="","","アクチノライト")</f>
        <v>アクチノライト</v>
      </c>
      <c r="AE34" s="71"/>
      <c r="AF34" s="72"/>
      <c r="AG34" s="83"/>
      <c r="AH34" s="84"/>
      <c r="AI34" s="85"/>
      <c r="AJ34" s="229"/>
      <c r="AK34" s="230"/>
      <c r="AL34" s="231"/>
    </row>
    <row r="35" spans="1:58" s="2" customFormat="1" ht="30" customHeight="1" thickBot="1">
      <c r="A35" s="197"/>
      <c r="B35" s="198"/>
      <c r="C35" s="232" t="str">
        <f>IF($C$22="","","アンソフィライト")</f>
        <v>アンソフィライト</v>
      </c>
      <c r="D35" s="233"/>
      <c r="E35" s="234"/>
      <c r="F35" s="244"/>
      <c r="G35" s="245"/>
      <c r="H35" s="246"/>
      <c r="I35" s="235"/>
      <c r="J35" s="236"/>
      <c r="K35" s="237"/>
      <c r="L35" s="232" t="str">
        <f>IF($L$22="","","アンソフィライト")</f>
        <v>アンソフィライト</v>
      </c>
      <c r="M35" s="233"/>
      <c r="N35" s="234"/>
      <c r="O35" s="244"/>
      <c r="P35" s="245"/>
      <c r="Q35" s="246"/>
      <c r="R35" s="235"/>
      <c r="S35" s="236"/>
      <c r="T35" s="237"/>
      <c r="U35" s="232" t="str">
        <f>IF($U$22="","","アンソフィライト")</f>
        <v>アンソフィライト</v>
      </c>
      <c r="V35" s="233"/>
      <c r="W35" s="234"/>
      <c r="X35" s="244"/>
      <c r="Y35" s="245"/>
      <c r="Z35" s="246"/>
      <c r="AA35" s="235"/>
      <c r="AB35" s="236"/>
      <c r="AC35" s="237"/>
      <c r="AD35" s="232" t="str">
        <f>IF($AD$22="","","アンソフィライト")</f>
        <v>アンソフィライト</v>
      </c>
      <c r="AE35" s="233"/>
      <c r="AF35" s="234"/>
      <c r="AG35" s="244"/>
      <c r="AH35" s="245"/>
      <c r="AI35" s="246"/>
      <c r="AJ35" s="235"/>
      <c r="AK35" s="236"/>
      <c r="AL35" s="237"/>
    </row>
    <row r="36" spans="1:58" s="2" customFormat="1" ht="9.9499999999999993" customHeight="1">
      <c r="A36" s="193"/>
      <c r="B36" s="194"/>
      <c r="C36" s="23"/>
      <c r="D36" s="15"/>
      <c r="E36" s="15"/>
      <c r="F36" s="17"/>
      <c r="G36" s="15"/>
      <c r="H36" s="15"/>
      <c r="I36" s="15"/>
      <c r="J36" s="15"/>
      <c r="K36" s="18"/>
      <c r="L36" s="16"/>
      <c r="M36" s="15"/>
      <c r="N36" s="15"/>
      <c r="O36" s="17"/>
      <c r="P36" s="15"/>
      <c r="Q36" s="15"/>
      <c r="R36" s="15"/>
      <c r="S36" s="15"/>
      <c r="T36" s="15"/>
      <c r="U36" s="16"/>
      <c r="V36" s="15"/>
      <c r="W36" s="15"/>
      <c r="X36" s="15"/>
      <c r="Y36" s="15"/>
      <c r="Z36" s="15"/>
      <c r="AA36" s="15"/>
      <c r="AB36" s="15"/>
      <c r="AC36" s="18"/>
      <c r="AD36" s="16"/>
      <c r="AE36" s="15"/>
      <c r="AF36" s="15"/>
      <c r="AG36" s="15"/>
      <c r="AH36" s="15"/>
      <c r="AI36" s="15"/>
      <c r="AJ36" s="15"/>
      <c r="AK36" s="15"/>
      <c r="AL36" s="18"/>
    </row>
    <row r="37" spans="1:58" s="2" customFormat="1" ht="9.9499999999999993" customHeight="1">
      <c r="A37" s="222" t="s">
        <v>19</v>
      </c>
      <c r="B37" s="223"/>
      <c r="C37" s="19"/>
      <c r="D37" s="24"/>
      <c r="E37" s="24"/>
      <c r="F37" s="20"/>
      <c r="G37" s="21"/>
      <c r="H37" s="10"/>
      <c r="I37" s="10"/>
      <c r="J37" s="10"/>
      <c r="K37" s="11"/>
      <c r="L37" s="19"/>
      <c r="M37" s="24"/>
      <c r="N37" s="24"/>
      <c r="O37" s="20"/>
      <c r="P37" s="21"/>
      <c r="Q37" s="10"/>
      <c r="R37" s="10"/>
      <c r="S37" s="10"/>
      <c r="T37" s="10"/>
      <c r="U37" s="19"/>
      <c r="V37" s="24"/>
      <c r="W37" s="24"/>
      <c r="X37" s="20"/>
      <c r="Y37" s="21"/>
      <c r="Z37" s="10"/>
      <c r="AA37" s="10"/>
      <c r="AB37" s="10"/>
      <c r="AC37" s="10"/>
      <c r="AD37" s="19"/>
      <c r="AE37" s="24"/>
      <c r="AF37" s="24"/>
      <c r="AG37" s="20"/>
      <c r="AH37" s="21"/>
      <c r="AI37" s="10"/>
      <c r="AJ37" s="10"/>
      <c r="AK37" s="10"/>
      <c r="AL37" s="10"/>
      <c r="AM37" s="12"/>
      <c r="AN37" s="12"/>
    </row>
    <row r="38" spans="1:58" s="2" customFormat="1" ht="9.9499999999999993" customHeight="1">
      <c r="A38" s="222"/>
      <c r="B38" s="223"/>
      <c r="C38" s="191"/>
      <c r="D38" s="192"/>
      <c r="E38" s="192"/>
      <c r="F38" s="192"/>
      <c r="G38" s="192"/>
      <c r="H38" s="9"/>
      <c r="I38" s="13"/>
      <c r="J38" s="13"/>
      <c r="K38" s="14"/>
      <c r="L38" s="191"/>
      <c r="M38" s="192"/>
      <c r="N38" s="192"/>
      <c r="O38" s="192"/>
      <c r="P38" s="192"/>
      <c r="Q38" s="9"/>
      <c r="R38" s="10"/>
      <c r="S38" s="10"/>
      <c r="T38" s="10"/>
      <c r="U38" s="191"/>
      <c r="V38" s="192"/>
      <c r="W38" s="192"/>
      <c r="X38" s="192"/>
      <c r="Y38" s="192"/>
      <c r="Z38" s="9"/>
      <c r="AA38" s="10"/>
      <c r="AB38" s="10"/>
      <c r="AC38" s="10"/>
      <c r="AD38" s="191"/>
      <c r="AE38" s="192"/>
      <c r="AF38" s="192"/>
      <c r="AG38" s="192"/>
      <c r="AH38" s="192"/>
      <c r="AI38" s="9"/>
      <c r="AJ38" s="10"/>
      <c r="AK38" s="10"/>
      <c r="AL38" s="11"/>
      <c r="AM38" s="7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</row>
    <row r="39" spans="1:58" s="2" customFormat="1" ht="9.9499999999999993" customHeight="1">
      <c r="A39" s="222" t="s">
        <v>20</v>
      </c>
      <c r="B39" s="223"/>
      <c r="C39" s="27"/>
      <c r="D39" s="28"/>
      <c r="E39" s="28"/>
      <c r="F39" s="29"/>
      <c r="G39" s="30"/>
      <c r="H39" s="10"/>
      <c r="I39" s="10"/>
      <c r="J39" s="10"/>
      <c r="K39" s="11"/>
      <c r="L39" s="27"/>
      <c r="M39" s="28"/>
      <c r="N39" s="28"/>
      <c r="O39" s="29"/>
      <c r="P39" s="30"/>
      <c r="Q39" s="10"/>
      <c r="R39" s="10"/>
      <c r="S39" s="10"/>
      <c r="T39" s="10"/>
      <c r="U39" s="27"/>
      <c r="V39" s="28"/>
      <c r="W39" s="28"/>
      <c r="X39" s="29"/>
      <c r="Y39" s="30"/>
      <c r="Z39" s="10"/>
      <c r="AA39" s="10"/>
      <c r="AB39" s="10"/>
      <c r="AC39" s="10"/>
      <c r="AD39" s="27"/>
      <c r="AE39" s="28"/>
      <c r="AF39" s="28"/>
      <c r="AG39" s="29"/>
      <c r="AH39" s="30"/>
      <c r="AI39" s="10"/>
      <c r="AJ39" s="10"/>
      <c r="AK39" s="10"/>
      <c r="AL39" s="11"/>
      <c r="AM39" s="7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</row>
    <row r="40" spans="1:58" s="2" customFormat="1" ht="9.9499999999999993" customHeight="1" thickBot="1">
      <c r="A40" s="222"/>
      <c r="B40" s="223"/>
      <c r="C40" s="224"/>
      <c r="D40" s="225"/>
      <c r="E40" s="225"/>
      <c r="F40" s="225"/>
      <c r="G40" s="225"/>
      <c r="H40" s="34"/>
      <c r="I40" s="35"/>
      <c r="J40" s="35"/>
      <c r="K40" s="36"/>
      <c r="L40" s="224"/>
      <c r="M40" s="225"/>
      <c r="N40" s="225"/>
      <c r="O40" s="225"/>
      <c r="P40" s="225"/>
      <c r="Q40" s="34"/>
      <c r="R40" s="35"/>
      <c r="S40" s="35"/>
      <c r="T40" s="36"/>
      <c r="U40" s="224"/>
      <c r="V40" s="225"/>
      <c r="W40" s="225"/>
      <c r="X40" s="225"/>
      <c r="Y40" s="225"/>
      <c r="Z40" s="34"/>
      <c r="AA40" s="35"/>
      <c r="AB40" s="35"/>
      <c r="AC40" s="36"/>
      <c r="AD40" s="224"/>
      <c r="AE40" s="225"/>
      <c r="AF40" s="225"/>
      <c r="AG40" s="225"/>
      <c r="AH40" s="225"/>
      <c r="AI40" s="34"/>
      <c r="AJ40" s="35"/>
      <c r="AK40" s="35"/>
      <c r="AL40" s="36"/>
      <c r="AM40" s="7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</row>
    <row r="41" spans="1:58" ht="23.1" customHeight="1">
      <c r="A41" s="61" t="s">
        <v>44</v>
      </c>
      <c r="B41" s="57"/>
      <c r="C41" s="44"/>
      <c r="D41" s="44"/>
      <c r="E41" s="44"/>
      <c r="F41" s="44"/>
      <c r="G41" s="44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6"/>
      <c r="AN41" s="32"/>
      <c r="AO41" s="31" t="s">
        <v>26</v>
      </c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</row>
    <row r="42" spans="1:58" ht="23.1" customHeight="1">
      <c r="A42" s="62" t="s">
        <v>22</v>
      </c>
      <c r="B42" s="58"/>
      <c r="C42" s="47"/>
      <c r="D42" s="47"/>
      <c r="E42" s="47"/>
      <c r="F42" s="47"/>
      <c r="G42" s="47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9"/>
      <c r="AN42" s="32"/>
      <c r="AO42" s="31" t="s">
        <v>26</v>
      </c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</row>
    <row r="43" spans="1:58" ht="23.1" customHeight="1">
      <c r="A43" s="62" t="s">
        <v>23</v>
      </c>
      <c r="B43" s="58"/>
      <c r="C43" s="47"/>
      <c r="D43" s="47"/>
      <c r="E43" s="47"/>
      <c r="F43" s="47"/>
      <c r="G43" s="47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1"/>
      <c r="AN43" s="32"/>
      <c r="AO43" s="31" t="s">
        <v>27</v>
      </c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</row>
    <row r="44" spans="1:58" ht="23.1" customHeight="1">
      <c r="A44" s="62" t="s">
        <v>43</v>
      </c>
      <c r="B44" s="58"/>
      <c r="C44" s="47"/>
      <c r="D44" s="47"/>
      <c r="E44" s="47"/>
      <c r="F44" s="47"/>
      <c r="G44" s="47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1"/>
      <c r="AN44" s="32"/>
      <c r="AO44" s="31" t="s">
        <v>27</v>
      </c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</row>
    <row r="45" spans="1:58" ht="23.1" customHeight="1">
      <c r="A45" s="62" t="s">
        <v>45</v>
      </c>
      <c r="B45" s="58"/>
      <c r="C45" s="47"/>
      <c r="D45" s="47"/>
      <c r="E45" s="47"/>
      <c r="F45" s="47"/>
      <c r="G45" s="47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3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</row>
    <row r="46" spans="1:58" ht="23.1" customHeight="1" thickBot="1">
      <c r="A46" s="59"/>
      <c r="B46" s="60"/>
      <c r="C46" s="54"/>
      <c r="D46" s="54"/>
      <c r="E46" s="54"/>
      <c r="F46" s="54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6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</row>
    <row r="47" spans="1:58" s="39" customFormat="1" ht="18" customHeight="1">
      <c r="A47" s="40" t="s">
        <v>37</v>
      </c>
      <c r="B47" s="41"/>
      <c r="C47" s="42"/>
      <c r="D47" s="42"/>
      <c r="E47" s="42"/>
      <c r="F47" s="42"/>
      <c r="G47" s="42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37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7"/>
      <c r="BF47" s="37"/>
    </row>
    <row r="48" spans="1:58" s="39" customFormat="1" ht="18" customHeight="1">
      <c r="A48" s="40" t="s">
        <v>38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</row>
    <row r="49" spans="1:58" s="39" customFormat="1" ht="18" customHeight="1">
      <c r="A49" s="40" t="s">
        <v>39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</row>
  </sheetData>
  <mergeCells count="194">
    <mergeCell ref="U1:X1"/>
    <mergeCell ref="U2:X2"/>
    <mergeCell ref="U3:X3"/>
    <mergeCell ref="AJ33:AL34"/>
    <mergeCell ref="F34:H34"/>
    <mergeCell ref="L34:N34"/>
    <mergeCell ref="O34:Q34"/>
    <mergeCell ref="U34:W34"/>
    <mergeCell ref="F35:H35"/>
    <mergeCell ref="I35:K35"/>
    <mergeCell ref="L35:N35"/>
    <mergeCell ref="O35:Q35"/>
    <mergeCell ref="R35:T35"/>
    <mergeCell ref="U35:W35"/>
    <mergeCell ref="AJ35:AL35"/>
    <mergeCell ref="X33:Z33"/>
    <mergeCell ref="X34:Z34"/>
    <mergeCell ref="X35:Z35"/>
    <mergeCell ref="AG33:AI33"/>
    <mergeCell ref="AG34:AI34"/>
    <mergeCell ref="AG35:AI35"/>
    <mergeCell ref="F33:H33"/>
    <mergeCell ref="I33:K34"/>
    <mergeCell ref="L33:N33"/>
    <mergeCell ref="X28:Z29"/>
    <mergeCell ref="X30:Z30"/>
    <mergeCell ref="AG30:AI30"/>
    <mergeCell ref="AG28:AI29"/>
    <mergeCell ref="AJ31:AL31"/>
    <mergeCell ref="F32:H32"/>
    <mergeCell ref="I32:K32"/>
    <mergeCell ref="L32:N32"/>
    <mergeCell ref="O32:Q32"/>
    <mergeCell ref="R32:T32"/>
    <mergeCell ref="U32:W32"/>
    <mergeCell ref="AJ32:AL32"/>
    <mergeCell ref="X31:Z31"/>
    <mergeCell ref="X32:Z32"/>
    <mergeCell ref="AG31:AI31"/>
    <mergeCell ref="AG32:AI32"/>
    <mergeCell ref="AD31:AF31"/>
    <mergeCell ref="AA32:AC32"/>
    <mergeCell ref="AD32:AF32"/>
    <mergeCell ref="AA31:AC31"/>
    <mergeCell ref="F30:H30"/>
    <mergeCell ref="U30:W30"/>
    <mergeCell ref="AA30:AC30"/>
    <mergeCell ref="AD30:AF30"/>
    <mergeCell ref="AJ30:AL30"/>
    <mergeCell ref="A39:B40"/>
    <mergeCell ref="C40:G40"/>
    <mergeCell ref="AD33:AF33"/>
    <mergeCell ref="C34:E34"/>
    <mergeCell ref="AD34:AF34"/>
    <mergeCell ref="L40:P40"/>
    <mergeCell ref="U40:Y40"/>
    <mergeCell ref="AD40:AH40"/>
    <mergeCell ref="AA33:AC34"/>
    <mergeCell ref="C35:E35"/>
    <mergeCell ref="AA35:AC35"/>
    <mergeCell ref="AD35:AF35"/>
    <mergeCell ref="C33:E33"/>
    <mergeCell ref="A36:B36"/>
    <mergeCell ref="A37:B38"/>
    <mergeCell ref="C38:G38"/>
    <mergeCell ref="O33:Q33"/>
    <mergeCell ref="R33:T34"/>
    <mergeCell ref="U33:W33"/>
    <mergeCell ref="L38:P38"/>
    <mergeCell ref="U38:Y38"/>
    <mergeCell ref="AD38:AH38"/>
    <mergeCell ref="A28:B35"/>
    <mergeCell ref="C28:E29"/>
    <mergeCell ref="F28:H29"/>
    <mergeCell ref="I28:K29"/>
    <mergeCell ref="L28:N29"/>
    <mergeCell ref="N1:T2"/>
    <mergeCell ref="A2:M4"/>
    <mergeCell ref="M6:AL6"/>
    <mergeCell ref="E7:H7"/>
    <mergeCell ref="I7:V7"/>
    <mergeCell ref="A17:B17"/>
    <mergeCell ref="C17:K17"/>
    <mergeCell ref="L17:T17"/>
    <mergeCell ref="U17:AC17"/>
    <mergeCell ref="AD17:AL17"/>
    <mergeCell ref="A19:B19"/>
    <mergeCell ref="C19:K19"/>
    <mergeCell ref="L19:T19"/>
    <mergeCell ref="U19:AC19"/>
    <mergeCell ref="AD19:AL19"/>
    <mergeCell ref="A20:B21"/>
    <mergeCell ref="Y2:AL2"/>
    <mergeCell ref="N3:T4"/>
    <mergeCell ref="Y3:AL3"/>
    <mergeCell ref="A11:D11"/>
    <mergeCell ref="E11:AL11"/>
    <mergeCell ref="A13:B14"/>
    <mergeCell ref="C13:K14"/>
    <mergeCell ref="L13:T14"/>
    <mergeCell ref="U13:AC14"/>
    <mergeCell ref="AD13:AL14"/>
    <mergeCell ref="W7:Y7"/>
    <mergeCell ref="Z7:AL7"/>
    <mergeCell ref="A8:D8"/>
    <mergeCell ref="E8:AL8"/>
    <mergeCell ref="A10:D10"/>
    <mergeCell ref="E10:AL10"/>
    <mergeCell ref="A5:D7"/>
    <mergeCell ref="E5:H5"/>
    <mergeCell ref="I5:AA5"/>
    <mergeCell ref="AB5:AE5"/>
    <mergeCell ref="AF5:AL5"/>
    <mergeCell ref="E6:H6"/>
    <mergeCell ref="I6:L6"/>
    <mergeCell ref="AR15:AT15"/>
    <mergeCell ref="AU15:AW15"/>
    <mergeCell ref="AX15:AZ15"/>
    <mergeCell ref="A16:B16"/>
    <mergeCell ref="C16:K16"/>
    <mergeCell ref="L16:T16"/>
    <mergeCell ref="U16:AC16"/>
    <mergeCell ref="AD16:AL16"/>
    <mergeCell ref="AO16:AQ16"/>
    <mergeCell ref="AR16:AT16"/>
    <mergeCell ref="A15:B15"/>
    <mergeCell ref="C15:K15"/>
    <mergeCell ref="L15:T15"/>
    <mergeCell ref="U15:AC15"/>
    <mergeCell ref="AD15:AL15"/>
    <mergeCell ref="AO15:AQ15"/>
    <mergeCell ref="AU16:AW16"/>
    <mergeCell ref="AX16:AZ16"/>
    <mergeCell ref="AO17:AQ17"/>
    <mergeCell ref="AR17:AT17"/>
    <mergeCell ref="AU17:AW17"/>
    <mergeCell ref="AX17:AZ17"/>
    <mergeCell ref="A18:B18"/>
    <mergeCell ref="C18:K18"/>
    <mergeCell ref="L18:T18"/>
    <mergeCell ref="U18:AC18"/>
    <mergeCell ref="AD18:AL18"/>
    <mergeCell ref="AO18:AQ18"/>
    <mergeCell ref="AR18:AT18"/>
    <mergeCell ref="AU18:AW18"/>
    <mergeCell ref="AX18:AZ18"/>
    <mergeCell ref="L20:T21"/>
    <mergeCell ref="U20:AC21"/>
    <mergeCell ref="AD20:AL21"/>
    <mergeCell ref="A22:B25"/>
    <mergeCell ref="C23:G23"/>
    <mergeCell ref="H23:K23"/>
    <mergeCell ref="L23:P23"/>
    <mergeCell ref="Q23:T23"/>
    <mergeCell ref="U23:Y23"/>
    <mergeCell ref="C25:K25"/>
    <mergeCell ref="L25:T25"/>
    <mergeCell ref="U25:AC25"/>
    <mergeCell ref="AD25:AL25"/>
    <mergeCell ref="C20:K21"/>
    <mergeCell ref="C22:G22"/>
    <mergeCell ref="H22:K22"/>
    <mergeCell ref="L22:P22"/>
    <mergeCell ref="Q22:T22"/>
    <mergeCell ref="U22:Y22"/>
    <mergeCell ref="AD22:AH22"/>
    <mergeCell ref="Z22:AC22"/>
    <mergeCell ref="AI22:AL22"/>
    <mergeCell ref="Z23:AC23"/>
    <mergeCell ref="AD23:AH23"/>
    <mergeCell ref="AI23:AL23"/>
    <mergeCell ref="C24:K24"/>
    <mergeCell ref="L24:T24"/>
    <mergeCell ref="U24:AC24"/>
    <mergeCell ref="AD24:AL24"/>
    <mergeCell ref="C32:E32"/>
    <mergeCell ref="AA28:AC29"/>
    <mergeCell ref="AD28:AF29"/>
    <mergeCell ref="O28:Q29"/>
    <mergeCell ref="R28:T29"/>
    <mergeCell ref="U28:W29"/>
    <mergeCell ref="C31:E31"/>
    <mergeCell ref="F31:H31"/>
    <mergeCell ref="I31:K31"/>
    <mergeCell ref="L31:N31"/>
    <mergeCell ref="O31:Q31"/>
    <mergeCell ref="R31:T31"/>
    <mergeCell ref="U31:W31"/>
    <mergeCell ref="AJ28:AL29"/>
    <mergeCell ref="C30:E30"/>
    <mergeCell ref="I30:K30"/>
    <mergeCell ref="L30:N30"/>
    <mergeCell ref="O30:Q30"/>
    <mergeCell ref="R30:T30"/>
  </mergeCells>
  <phoneticPr fontId="2"/>
  <dataValidations count="2">
    <dataValidation type="list" allowBlank="1" showInputMessage="1" showErrorMessage="1" sqref="C20:AL21" xr:uid="{3A0ADE43-CE0A-4CBF-8E28-28F77EA1DA0F}">
      <formula1>"検査機関,依頼者"</formula1>
    </dataValidation>
    <dataValidation type="list" allowBlank="1" showInputMessage="1" showErrorMessage="1" sqref="H22:K22 Q22:T22 Z22:AC22 AI22:AL22" xr:uid="{22BEDAF9-47D5-4C26-8305-FC03132A6FF8}">
      <formula1>"定量"</formula1>
    </dataValidation>
  </dataValidations>
  <pageMargins left="0.62992125984251968" right="0" top="0.39370078740157483" bottom="0" header="0.31496062992125984" footer="0.31496062992125984"/>
  <pageSetup paperSize="9" scale="75" orientation="portrait" r:id="rId1"/>
  <headerFooter>
    <oddHeader>&amp;LF7566-2</oddHeader>
  </headerFooter>
  <colBreaks count="1" manualBreakCount="1"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分析依頼書</vt:lpstr>
      <vt:lpstr>分析依頼書!Print_Area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B4note02</dc:creator>
  <cp:lastModifiedBy>user</cp:lastModifiedBy>
  <cp:lastPrinted>2023-10-23T05:13:14Z</cp:lastPrinted>
  <dcterms:created xsi:type="dcterms:W3CDTF">2019-03-28T01:10:32Z</dcterms:created>
  <dcterms:modified xsi:type="dcterms:W3CDTF">2023-10-23T08:44:49Z</dcterms:modified>
</cp:coreProperties>
</file>